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Строители" sheetId="1" r:id="rId1"/>
    <sheet name="Лист1" sheetId="2" r:id="rId2"/>
    <sheet name="Лист2" sheetId="3" r:id="rId3"/>
  </sheets>
  <definedNames>
    <definedName name="_xlnm._FilterDatabase" localSheetId="0" hidden="1">Строители!$A$2:$K$294</definedName>
  </definedNames>
  <calcPr calcId="144525"/>
</workbook>
</file>

<file path=xl/calcChain.xml><?xml version="1.0" encoding="utf-8"?>
<calcChain xmlns="http://schemas.openxmlformats.org/spreadsheetml/2006/main">
  <c r="E269" i="2" l="1"/>
  <c r="G13" i="2" l="1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39" i="2"/>
  <c r="G40" i="2"/>
  <c r="G41" i="2"/>
  <c r="G42" i="2"/>
  <c r="G43" i="2"/>
  <c r="G44" i="2"/>
  <c r="G45" i="2"/>
  <c r="G46" i="2"/>
  <c r="G47" i="2"/>
  <c r="G33" i="2"/>
  <c r="G34" i="2"/>
  <c r="G35" i="2"/>
  <c r="G36" i="2"/>
  <c r="G37" i="2"/>
  <c r="G38" i="2"/>
  <c r="G32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17" i="2"/>
  <c r="G15" i="2"/>
  <c r="G16" i="2"/>
  <c r="G12" i="2"/>
  <c r="G14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" i="2"/>
  <c r="A10" i="2"/>
  <c r="A11" i="2"/>
  <c r="A2" i="3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1" i="3"/>
  <c r="F269" i="2"/>
  <c r="D269" i="2"/>
  <c r="G11" i="2"/>
  <c r="G10" i="2"/>
  <c r="G9" i="2"/>
  <c r="G8" i="2"/>
  <c r="K10" i="1" l="1"/>
  <c r="K3" i="1"/>
  <c r="K11" i="1"/>
  <c r="K7" i="1"/>
  <c r="K8" i="1"/>
  <c r="K9" i="1"/>
  <c r="K6" i="1"/>
  <c r="K5" i="1"/>
  <c r="K4" i="1"/>
  <c r="E286" i="1"/>
  <c r="D286" i="1" l="1"/>
  <c r="J286" i="1" l="1"/>
  <c r="H286" i="1" l="1"/>
  <c r="F286" i="1"/>
</calcChain>
</file>

<file path=xl/sharedStrings.xml><?xml version="1.0" encoding="utf-8"?>
<sst xmlns="http://schemas.openxmlformats.org/spreadsheetml/2006/main" count="1217" uniqueCount="554">
  <si>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</si>
  <si>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</si>
  <si>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«Саморегулируемая организация «Алтайские строители»</t>
  </si>
  <si>
    <t>Региональное объединение работодателей «Союз «Саморегулируемая организация «Региональное объединение строителей Кубани»</t>
  </si>
  <si>
    <t>Ассоциация - региональное отраслевое объединение работодателей «Саморегулируемая организация «Строительный Комплекс Вологодчины»</t>
  </si>
  <si>
    <t>Саморегулируемая организация Ассоциация компаний строительного комплекса «СОЮЗПЕТРОСТРОЙ-СТАНДАРТ»</t>
  </si>
  <si>
    <t>Союз «Первая Национальная»</t>
  </si>
  <si>
    <t>Некоммерческое партнерство «Балтийский строительный комплекс»</t>
  </si>
  <si>
    <t>Некоммерческое партнерство «САМОРЕГУЛИРУЕМАЯ КОРПОРАЦИЯ СТРОИТЕЛЕЙ КРАСНОЯРСКОГО КРАЯ»</t>
  </si>
  <si>
    <t>Союз "Саморегулируемая организация строителей Камчатки"</t>
  </si>
  <si>
    <t>Союз «Саморегулируемая организация строителей Тюменской области»</t>
  </si>
  <si>
    <t>Саморегулируемая организация Некоммерческое партнерство "Объединение организаций выполняющих строительство, реконструкцию, капитальный ремонт объектов атомной отрасли "СОЮЗАТОМСТРОЙ"</t>
  </si>
  <si>
    <t>Ассоциация в области строительства «Саморегулируемая организация «АЛЬЯНС СТРОИТЕЛЕЙ»</t>
  </si>
  <si>
    <t>Ассоциация Региональное отраслевое объединение работодателей "Сахалинское саморегулируемое объединение строителей"</t>
  </si>
  <si>
    <t>Ассоциация "Объединение генподрядчиков в строительстве"</t>
  </si>
  <si>
    <t>Некоммерческое партнерство "Союз строителей Омской области"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</si>
  <si>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</si>
  <si>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Саморегулируемая организация работодателей «Союз строителей Республики Башкортостан»</t>
  </si>
  <si>
    <t>Ассоциация «Саморегулируемая Организация «СредВолгСтрой»</t>
  </si>
  <si>
    <t>Ассоциация "Саморегулируемая организация "Самарская гильдия строителей"</t>
  </si>
  <si>
    <t>Союз строительных компаний Урала и Сибири</t>
  </si>
  <si>
    <t>Саморегулируемая организация Ассоциация "Объединение строителей Южного и Северо-Кавказского округов"</t>
  </si>
  <si>
    <t>Саморегулируемая организация Некоммерческое партнёрство по повышению качества строительства в г. Томске и Томской области</t>
  </si>
  <si>
    <t>Ассоциация "Саморегулируемая организация "Межрегиональный Альянс Строительных Предприятий"</t>
  </si>
  <si>
    <t>Союз «Строители Московской области «Мособлстройкомплекс»</t>
  </si>
  <si>
    <t>Ассоциация «СТОЛИЧНОЕ СТРОИТЕЛЬНОЕ ОБЪЕДИНЕНИЕ» САМОРЕГУЛИРУЕМАЯ ОРГАНИЗАЦИЯ</t>
  </si>
  <si>
    <t>Ассоциация Саморегулируемая организация в области строительства "Центрстройэкспертиза-статус"</t>
  </si>
  <si>
    <t>Саморегулируемая организация Ассоциация строительных компаний «Межрегиональный строительный комплекс»</t>
  </si>
  <si>
    <t>Ассоциация Некоммерческое партнерство «Саморегулируемая организация «Строительный союз Калининградской области»</t>
  </si>
  <si>
    <t>Саморегулируемая организация Ассоциация строителей нефтегазовых объектов «Нефтегазстрой»</t>
  </si>
  <si>
    <t>Ассоциация содействия развитию строительного комплекса и свободного предпринимательства в сфере строительства «Столица», саморегулируемая организация строителей</t>
  </si>
  <si>
    <t>Некоммерческое партнерство саморегулируемая организация «Межрегиональное объединение организаций железнодорожного строительства»</t>
  </si>
  <si>
    <t>Ассоциация Региональное отраслевое объединение работодателей "Саморегулируемая организация Строителей Сибирского региона"</t>
  </si>
  <si>
    <t>Некоммерческое партнерство предприятий жилищно-коммунального хозяйства «Жилищный комплекс»</t>
  </si>
  <si>
    <t>Саморегулируемая организация Некоммерческое партнерство "Объединение строителей Хакассии"</t>
  </si>
  <si>
    <t>Некоммерческое партнерство «Саморегулируемая организация «Союз тамбовских строителей»</t>
  </si>
  <si>
    <t>Некоммерческое партнерство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</t>
  </si>
  <si>
    <t>Некоммерческое партнерство «Саморегулируемая организация «Краснодарские строители»</t>
  </si>
  <si>
    <t>Некоммерческое партнерство «Объединение строителей подземных сооружений, промышленных и гражданских объектов»</t>
  </si>
  <si>
    <t>Некоммерческое партнерство "Объединение строителей в области мелиорации и водного хозяйства"</t>
  </si>
  <si>
    <t>Ассоциация саморегулируемая организация в строительстве "Строители Липецкой области"</t>
  </si>
  <si>
    <t>Союз монтажников инженерных систем зданий и сооружений</t>
  </si>
  <si>
    <t>Ассоциация «Саморегулируемая организация строителей Новгородской области «Стройбизнесинвест»</t>
  </si>
  <si>
    <t>Некоммерческое партнерство "Управление строительными предприятиями Петербурга"</t>
  </si>
  <si>
    <t>Ассоциация "Саморегулируемая организация "Тверское объединение строителей"</t>
  </si>
  <si>
    <t>Саморегулируемая организация Союз «Строители Ямало-Ненецкого автономного округа»</t>
  </si>
  <si>
    <t>Саморегулируемая организация Ассоциация специалистов в области строительства "Союз специалистов строительства и ремонта"</t>
  </si>
  <si>
    <t>Некоммерческое партнерство "Саморегулируемая организация "Объединение строителей Тульской области"</t>
  </si>
  <si>
    <t>Ассоциация Саморегулируемая организация "Объединение строителей Кировской области"</t>
  </si>
  <si>
    <t>Ассоциация «Саморегулируемая организация «Союз Стройиндустрии Свердловской области»</t>
  </si>
  <si>
    <t>Саморегулируемая организация Ассоциация строителей газового и нефтяного комплексов</t>
  </si>
  <si>
    <t>Саморегулируемая организация Некоммерческое партнёрство "Объединение строителей Республики Коми"</t>
  </si>
  <si>
    <t>Саморегулируемая организация Некоммерческое Партнерство "Объединение строительных организаций "ЭнергоСтройАльянс"</t>
  </si>
  <si>
    <t>Некоммерческое партнерство Саморегулируемая организация «Дальневосточное объединение строителей»</t>
  </si>
  <si>
    <t>Ассоциация строителей «Центр развития строительства «ОборонСтрой»</t>
  </si>
  <si>
    <t>Ассоциация "Саморегулируемая организация "Строители Ленинградской области"</t>
  </si>
  <si>
    <t>Ассоциация "Объединение строительных организаций среднего и малого бизнеса"</t>
  </si>
  <si>
    <t>Ассоциация «Межрегиональная некоммерческая организация строителей «СИБИРЬ»</t>
  </si>
  <si>
    <t>Саморегулируемая организация Некоммерческое партнерство «Профессиональное сообщество строителей»</t>
  </si>
  <si>
    <t>Ассоциация компаний, осуществляющих строительство «Саморегулируемая организация «Региональное строительное объединение»</t>
  </si>
  <si>
    <t>Некоммерческое партнерство «Саморегулируемая организация «Гильдия Строителей Урала»</t>
  </si>
  <si>
    <t>Ассоциация строителей Саморегулируемая организация «Московский строительный союз»</t>
  </si>
  <si>
    <t>Некоммерческое партнерство «Межрегиональная Гильдия строителей»</t>
  </si>
  <si>
    <t>Ассоциация "Саморегулируемая организация в области строительства "СпецСтройРеконструкция"</t>
  </si>
  <si>
    <t>Саморегулируемая организация Некоммерческое партнерство Объединение строительных организаций «МонтажТеплоСпецстрой»</t>
  </si>
  <si>
    <t>Ассоциация Саморегулируемая организация "Объединение Смоленских строителей"</t>
  </si>
  <si>
    <t>Саморегулируемая организация Союз "Строители Ростовской области"</t>
  </si>
  <si>
    <t>Ассоциация "Межрегиональное объединение транспортного строительства"</t>
  </si>
  <si>
    <t>Некоммерческое партнерство "Объединенные строители"</t>
  </si>
  <si>
    <t>Ассоциация саморегулируемая организация "Ивановское объединение строителей"</t>
  </si>
  <si>
    <t>Некоммерческое партнёрство по содействию в строительстве «ПРОФЕССИОНАЛЫ СТРОИТЕЛЬНОГО КОМПЛЕКСА»</t>
  </si>
  <si>
    <t>Некоммерческое партнёрство "Саморегулируемая организация Объединение строителей Приамурья"</t>
  </si>
  <si>
    <t>Некоммерческое партнерство Саморегулируемая организация "Енисейский альянс строителей"</t>
  </si>
  <si>
    <t>Ассоциация Саморегулируемая организация "Объединение строительных организаций транспортного комплекса"</t>
  </si>
  <si>
    <t>Саморегулируемая организация ассоциация строителей малого и среднего бизнеса</t>
  </si>
  <si>
    <t>Союз «Саморегулируемая организация «Иинженерно-строительные предприятия Московской области»</t>
  </si>
  <si>
    <t>Союз "Строители Кабардино-Балкарской Республики"</t>
  </si>
  <si>
    <t xml:space="preserve"> Ассоциация "Курская саморегулируемая организация строителей"</t>
  </si>
  <si>
    <t>Некоммерческое партнёрство «Союз строителей Амурской области»</t>
  </si>
  <si>
    <t>Ассоциация Саморегулируемая организация «Региональное объединение строителей Приморского края»</t>
  </si>
  <si>
    <t>Саморегулируемая организация "Союз строителей Пермского края"</t>
  </si>
  <si>
    <t>Ассоциация "Саморегулируемая организация "Межрегиональное объединение строительных и монтажных организаций "Стройкорпорация"</t>
  </si>
  <si>
    <t>Некоммерческое партнерство "Саморегулируемая организация "Объединённые производители строительных работ"</t>
  </si>
  <si>
    <t>Саморегулируемая организация Ассоциация инжиниринговых компаний</t>
  </si>
  <si>
    <t>Некоммерческое партнёрство Саморегулируемая организация "Альянс строителей Приморья"</t>
  </si>
  <si>
    <t>Ассоциация «Саморегулируемая организация «ВГАСУ – Межрегиональное объединение организаций в системе строительства»</t>
  </si>
  <si>
    <t>Ассоциация "Саморегулируемая организация "Объединение строителей Подмосковья"</t>
  </si>
  <si>
    <t>Саморегулируемая организация Некоммерческое партнерство "Строительный комплекс Волгоградской области"</t>
  </si>
  <si>
    <t>Союз «Саморегулируемая организация «Первая Гильдия Строителей»</t>
  </si>
  <si>
    <t>Ассоциация «Региональное отраслевое саморегулируемое строительное объединение работодателей «ДОРМОСТ»</t>
  </si>
  <si>
    <t>Ассоциация Саморегулируемая организация по поддержке малого и среднего бизнеса в области строительства "Стройрегион-Развитие"</t>
  </si>
  <si>
    <t>Некоммерческое партнёрство Саморегулируемая организация «Региональная Строительная Ассоциация»</t>
  </si>
  <si>
    <t>Ассоциация «Саморегулируемая организация «Международный альянс строителей»</t>
  </si>
  <si>
    <t>Саморегулируемая организация Некоммерческое партнёрство "Союз строителей Верхней Волги"</t>
  </si>
  <si>
    <t>Некоммерческое партнёрство "Консолидация строителей"</t>
  </si>
  <si>
    <t>Ассоциация «Центр объединения строителей «СФЕРА-А»</t>
  </si>
  <si>
    <t>Ассоциация Саморегулируемая организация "Объединение строительного комплекса и ЖКХ "Большая Волга"</t>
  </si>
  <si>
    <t>Саморегулируемая организация "Союз профессиональных строителей"</t>
  </si>
  <si>
    <t>Ассоциация Саморегулируемая организация "Региональное объединение строителей "СОЮЗ"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</si>
  <si>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</t>
  </si>
  <si>
    <t>Ассоциация "Саморегулируемая организация "Республиканское объединение строителей Алании"</t>
  </si>
  <si>
    <t>Некоммерческое партнёрство "Организация профессиональных участников строительного рынка"</t>
  </si>
  <si>
    <t>Некоммерческое партнёрство "Объединение Строителей МОНОЛИТ"</t>
  </si>
  <si>
    <t>Ассоциация "Профессиональная строительная группа"</t>
  </si>
  <si>
    <t>Союз "Уральское объединение строителей"</t>
  </si>
  <si>
    <t>Союз "Саморегулируемая организация "Дорожники и строители Алтая"</t>
  </si>
  <si>
    <t>Ассоциация Саморегулируемая организация "Гильдия Пермских Строителей"</t>
  </si>
  <si>
    <t>Некоммерческое партнерство Саморегулируемая организация "Строительный альянс Северо-Запада"</t>
  </si>
  <si>
    <t>Союз «Саморегулируемая организация «Межрегиональный альянс строителей»</t>
  </si>
  <si>
    <t>Саморегулируемая организация Союз "Строители Урала"</t>
  </si>
  <si>
    <t>Некоммерческое партнёрство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</si>
  <si>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Некоммерческое Партнерство «Гильдия строителей Республики Марий Эл»</t>
  </si>
  <si>
    <t>Союз строителей Саморегулируемая организация "Дальмонтажстрой"</t>
  </si>
  <si>
    <t>Ассоциация «Саморегулируемая организация «Объединение строителей Калужской области»</t>
  </si>
  <si>
    <t>Некоммерческое партнёрство Саморегулируемая организация "Межрегиональная организация Содружество профессиональных строителей"</t>
  </si>
  <si>
    <t>Саморегулируемая организация Ассоциация "Союз Профессиональных Строителей Южного Региона"</t>
  </si>
  <si>
    <t>Саморегулируемая организация Некоммерческое партнёрство "Межрегиональное объединение строительных компаний"</t>
  </si>
  <si>
    <t>Некоммерческое партнёрство "Жилищно-строительное объединение Мурмана"</t>
  </si>
  <si>
    <t>Саморегулируемая организация «Союз Строительных Компаний «ТАШИР»</t>
  </si>
  <si>
    <t>Ассоциация «Саморегулируемая организация «Объединение подрядных организаций»</t>
  </si>
  <si>
    <t>Ассоциация «Саморегулируемая организация ремонтно-строительных компаний»</t>
  </si>
  <si>
    <t>Некоммерческое партнерство Саморегулируемая организация "Межрегиональное объединение строительных предприятий малого и среднего предпринимательства - ОПОРА"</t>
  </si>
  <si>
    <t>Ассоциация строительных организаций Саморегулируемая организация "Межрегиональное качество"</t>
  </si>
  <si>
    <t>Некоммерческое партнёрство "Коммунжилремстрой"</t>
  </si>
  <si>
    <t>Некоммерческое партнёрство "Брянское Объединение Строителей"</t>
  </si>
  <si>
    <t>Ассоциация "Саморегулируемая организация "Региональное объединение профессиональных строителей"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</si>
  <si>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</si>
  <si>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Некоммерческое партнёрство «Объединение строителей Карелии»</t>
  </si>
  <si>
    <t>Саморегулируемая организация Некоммерческое партнёрство "Региональное объединение строителей "Развитие"</t>
  </si>
  <si>
    <t>Ассоциация строителей «СтройРегион»</t>
  </si>
  <si>
    <t>Некоммерческое партнёрство "Саморегулируемая организация "Национальное объединение профессиональных строительных организаций"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</si>
  <si>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</si>
  <si>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«Объединение строителей Приокского региона»</t>
  </si>
  <si>
    <t>Ассоциация "Объединение строительных организаций "ПромСтройЦентр"</t>
  </si>
  <si>
    <t>Ассоциация "Строители Подмосковья "ФЛАГМАН"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</si>
  <si>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</t>
  </si>
  <si>
    <t>Саморегулируемая организация ассоциация "Альянс предприятий строительного комплекса"</t>
  </si>
  <si>
    <t>Ассоциация «Саморегулируемая организация «Межрегиональный Альянс Строителей»</t>
  </si>
  <si>
    <t>Саморегулируемая организация Ассоциация "Объединение Строительных Организаций Профессиональные Строители"</t>
  </si>
  <si>
    <t>Ассоциация Саморегулируемая организация «Содружество Строителей»</t>
  </si>
  <si>
    <t>Саморегулируемая организация Ассоциация "Первое Поволжское Строительное Объединение"</t>
  </si>
  <si>
    <t>Саморегулируемая организация Ассоциация Региональное отраслевое объединение работодателей "Строительное региональное партнерство"</t>
  </si>
  <si>
    <t>Ассоциация саморегулируемая организация "Профессиональный Строительный Союз"</t>
  </si>
  <si>
    <t>Ассоциация "Экологического строительства"</t>
  </si>
  <si>
    <t>Саморегулируемая организация Ассоциация строительных организаций "Поддержки организаций строительной отрасли"</t>
  </si>
  <si>
    <t>Ассоциация строительных компаний Саморегулируемая организация «Высотный строительный комплекс»</t>
  </si>
  <si>
    <t>Ассоциация «Саморегулируемая организация «Инженер-строитель»</t>
  </si>
  <si>
    <t>Некоммерческое партнерство саморегулируемая организация "Единый межрегиональный строительный центр"</t>
  </si>
  <si>
    <t>Ассоциация строителей "Строители железнодорожных комплексов"</t>
  </si>
  <si>
    <t>Союз организаций строительной отрасли "Строительный ресурс"</t>
  </si>
  <si>
    <t>Некоммерческое партнерство Саморегулируемая организация "Национальное сообщество строителей"</t>
  </si>
  <si>
    <t>Ассоциация организаций в области строительства "Профессиональный альянс строителей"</t>
  </si>
  <si>
    <t xml:space="preserve">  Саморегулируемая организация Ассоциация «Объединение организаций строительного комплекса» </t>
  </si>
  <si>
    <t>Ассоциация строителей "Лучшие технологии строительства"</t>
  </si>
  <si>
    <t>Ассоциация содействия строительным организациям "Национальный альянс строителей"</t>
  </si>
  <si>
    <t>Саморегулируемая организация Некоммерческое партнёрство "Добровольное строительное товарищество "Центр специального строительства и ремонта"</t>
  </si>
  <si>
    <t>Саморегулируемая организация Некоммерческое партнерство «Генеральный Альянс Строительных Организаций»</t>
  </si>
  <si>
    <t xml:space="preserve">Ассоциация «Межрегиональное объединение строительных организаций «Солидарность» </t>
  </si>
  <si>
    <t>Саморегулируемая организация Ассоциация строителей «Межрегионстройальянс»</t>
  </si>
  <si>
    <t>Саморегулируемая организация Некоммерческое партнерство «Межрегиональная Ассоциация по Строительству, Ремонту и Техническому Надзору»</t>
  </si>
  <si>
    <t>Ассоциация "Саморегулируемая организация Некоммерческое партнерство Объединение Строителей «ОсноваСтрой»</t>
  </si>
  <si>
    <t>Ассоциация строителей "Импульс"</t>
  </si>
  <si>
    <t>Ассоциация "Субъектов Строительной Сферы "Гарантия Оптимальных Строительных Технологий"</t>
  </si>
  <si>
    <t>Ассоциация «Первое Строительное Объединение»</t>
  </si>
  <si>
    <t>Ассоциация строителей "Строительно-Индустриальное объединение"</t>
  </si>
  <si>
    <t>Ассоциация Саморегулируемая организация строителей «Передовые строительные технологии»</t>
  </si>
  <si>
    <t>Некоммерческое партнерство "Российское объединение строителей"</t>
  </si>
  <si>
    <t>Некоммерческое партнерство саморегулируемая организация «Межрегиональная Ассоциация инженеров-строителей»</t>
  </si>
  <si>
    <t>Некоммерческое партнерство "Объединение строительных организаций "ЭкспертСтрой"</t>
  </si>
  <si>
    <t>Некоммерческое партнерство Содействие по повышению качества строительных работ "Национальный альянс строителей"</t>
  </si>
  <si>
    <t>Некоммерческое партнерство "Межрегиональное инновационное объединение строителей"</t>
  </si>
  <si>
    <t>Ассоциация «Саморегулируемая организация «Добровольное Объединение Строителей»</t>
  </si>
  <si>
    <t>Некоммерческое партнерство "Союз строителей нефтегазовой отрасли"</t>
  </si>
  <si>
    <t>Союз строителей саморегулируемая организация «СпецСтройСтандарт»</t>
  </si>
  <si>
    <t>Саморегулируемая организация - Ассоциация «СТРОИТЕЛИ КРЫМА»</t>
  </si>
  <si>
    <t>02-С-2009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</si>
  <si>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</si>
  <si>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</si>
  <si>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</si>
  <si>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</si>
  <si>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</si>
  <si>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</si>
  <si>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</si>
  <si>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</si>
  <si>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</si>
  <si>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</si>
  <si>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</si>
  <si>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</si>
  <si>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</si>
  <si>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</si>
  <si>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</si>
  <si>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</si>
  <si>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</si>
  <si>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</si>
  <si>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</si>
  <si>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</si>
  <si>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</si>
  <si>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</si>
  <si>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</si>
  <si>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</si>
  <si>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</si>
  <si>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</si>
  <si>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</si>
  <si>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</si>
  <si>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</si>
  <si>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</si>
  <si>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</si>
  <si>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СРО-С-034-04092009</t>
  </si>
  <si>
    <t>СРО-С-035-09092009</t>
  </si>
  <si>
    <t>СРО-С-036-11092009</t>
  </si>
  <si>
    <t>СРО-С-037-11092009</t>
  </si>
  <si>
    <t>СРО-С-038-15092009</t>
  </si>
  <si>
    <t>СРО-С-039-18092009</t>
  </si>
  <si>
    <t>СРО-С-040-23092009</t>
  </si>
  <si>
    <t>СРО-С-041-24092009</t>
  </si>
  <si>
    <t>СРО-С-042-25092009</t>
  </si>
  <si>
    <t>СРО-С-043-28092009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</si>
  <si>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</si>
  <si>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</si>
  <si>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</si>
  <si>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</si>
  <si>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</si>
  <si>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</si>
  <si>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</si>
  <si>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</si>
  <si>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</si>
  <si>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</si>
  <si>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СРО-С-055-26102009</t>
  </si>
  <si>
    <t>СРО-С-056-28102009</t>
  </si>
  <si>
    <t>СРО-С-057-30102009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</si>
  <si>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</si>
  <si>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</si>
  <si>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</si>
  <si>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</si>
  <si>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</si>
  <si>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</si>
  <si>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</si>
  <si>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</si>
  <si>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</si>
  <si>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</si>
  <si>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</si>
  <si>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</si>
  <si>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</si>
  <si>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</si>
  <si>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</si>
  <si>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</si>
  <si>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</si>
  <si>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</si>
  <si>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</si>
  <si>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</si>
  <si>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</si>
  <si>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</si>
  <si>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</si>
  <si>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</si>
  <si>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</si>
  <si>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</si>
  <si>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</si>
  <si>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</si>
  <si>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СРО-С-087-27112009</t>
  </si>
  <si>
    <t>СРО-С-088-30112009</t>
  </si>
  <si>
    <t>СРО-С-089-27112009</t>
  </si>
  <si>
    <t>СРО-С-090-27112009</t>
  </si>
  <si>
    <t>СРО-С-091-30112009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</si>
  <si>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</si>
  <si>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</si>
  <si>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</si>
  <si>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</si>
  <si>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</si>
  <si>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</si>
  <si>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</si>
  <si>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</si>
  <si>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</si>
  <si>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</si>
  <si>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</si>
  <si>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</si>
  <si>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СРО-С-105-08122009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</si>
  <si>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</si>
  <si>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</si>
  <si>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</si>
  <si>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</si>
  <si>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</si>
  <si>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</si>
  <si>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</si>
  <si>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</si>
  <si>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</si>
  <si>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</si>
  <si>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</si>
  <si>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</si>
  <si>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</si>
  <si>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</si>
  <si>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</si>
  <si>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</si>
  <si>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</si>
  <si>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</si>
  <si>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</si>
  <si>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</si>
  <si>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</si>
  <si>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</si>
  <si>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</si>
  <si>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</si>
  <si>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</si>
  <si>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</si>
  <si>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</si>
  <si>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</si>
  <si>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</si>
  <si>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</si>
  <si>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</si>
  <si>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</si>
  <si>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</si>
  <si>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</si>
  <si>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</si>
  <si>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СРО-С-143-23122009</t>
  </si>
  <si>
    <t>СРО-С-144-23122009</t>
  </si>
  <si>
    <t>СРО-С-145-23122009</t>
  </si>
  <si>
    <t>СРО-С-146-24122009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</si>
  <si>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</si>
  <si>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</si>
  <si>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</si>
  <si>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</si>
  <si>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</si>
  <si>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</si>
  <si>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</si>
  <si>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</si>
  <si>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СРО-С-155-25122009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</si>
  <si>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</si>
  <si>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</si>
  <si>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</si>
  <si>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</si>
  <si>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</si>
  <si>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</si>
  <si>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СРО-С-162-28122009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</si>
  <si>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</si>
  <si>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</si>
  <si>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</si>
  <si>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</si>
  <si>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</si>
  <si>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</si>
  <si>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</si>
  <si>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</si>
  <si>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</si>
  <si>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</si>
  <si>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</si>
  <si>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</si>
  <si>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</si>
  <si>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</si>
  <si>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</si>
  <si>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</si>
  <si>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</si>
  <si>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</si>
  <si>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</si>
  <si>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</si>
  <si>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</si>
  <si>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</si>
  <si>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</si>
  <si>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СРО-С-188-28012010</t>
  </si>
  <si>
    <t>СРО-С-190-04022010</t>
  </si>
  <si>
    <t>СРО-С-191-04022010</t>
  </si>
  <si>
    <t>СРО-С-193-08022010</t>
  </si>
  <si>
    <t>СРО-С-194-08022010</t>
  </si>
  <si>
    <t>СРО-С-195-09022010</t>
  </si>
  <si>
    <t>СРО-С-196-10022010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</si>
  <si>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</si>
  <si>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</si>
  <si>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</si>
  <si>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</si>
  <si>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</si>
  <si>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</si>
  <si>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</si>
  <si>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</si>
  <si>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СРО-С-205-02032010</t>
  </si>
  <si>
    <t>СРО-С-206-09032010</t>
  </si>
  <si>
    <t>СРО-С-207-09032010</t>
  </si>
  <si>
    <t>СРО-С-208-19032010</t>
  </si>
  <si>
    <t>СРО-С-209-23032010</t>
  </si>
  <si>
    <t>СРО-С-210-24032010</t>
  </si>
  <si>
    <t>СРО-С-211-25032010</t>
  </si>
  <si>
    <t>СРО-С-212-29032010</t>
  </si>
  <si>
    <t>СРО-С-213-30032010</t>
  </si>
  <si>
    <t>СРО-С-215-08042010</t>
  </si>
  <si>
    <t>СРО-С-217-19042010</t>
  </si>
  <si>
    <t>СРО-С-219-21042010</t>
  </si>
  <si>
    <t>СРО-С-221-30042010</t>
  </si>
  <si>
    <t>СРО-С-222-30042010</t>
  </si>
  <si>
    <t>СРО-С-223-14052010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</si>
  <si>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</si>
  <si>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</si>
  <si>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</si>
  <si>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</si>
  <si>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</si>
  <si>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</si>
  <si>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</si>
  <si>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</si>
  <si>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СРО-С-232-28012011</t>
  </si>
  <si>
    <t>СРО-С-233-02022011</t>
  </si>
  <si>
    <t>СРО-С-234-07022011</t>
  </si>
  <si>
    <t>СРО-С-236-22042011</t>
  </si>
  <si>
    <t>СРО-С-237-19052011</t>
  </si>
  <si>
    <t>СРО-С-238-16062011</t>
  </si>
  <si>
    <t>СРО-С-239-28092011</t>
  </si>
  <si>
    <t>СРО-С-240-17112011</t>
  </si>
  <si>
    <t>СРО-С-241-13012012</t>
  </si>
  <si>
    <t>СРО-С-242-13022012</t>
  </si>
  <si>
    <t>СРО-С-243-09042012</t>
  </si>
  <si>
    <t>СРО-С-244-13042012</t>
  </si>
  <si>
    <t>СРО-С-245-16042012</t>
  </si>
  <si>
    <t>СРО-С-246-13062012</t>
  </si>
  <si>
    <t>СРО-С-247-20062012</t>
  </si>
  <si>
    <t>СРО-С-248-25062012</t>
  </si>
  <si>
    <t>СРО-С-249-12072012</t>
  </si>
  <si>
    <t>СРО-С-252-03092012</t>
  </si>
  <si>
    <t>СРО-С-253-05092012</t>
  </si>
  <si>
    <t>СРО-С-254-03102012</t>
  </si>
  <si>
    <t>СРО-С-255-19102012</t>
  </si>
  <si>
    <t>СРО-С-256-19102012</t>
  </si>
  <si>
    <t>СРО-С-257-12122012</t>
  </si>
  <si>
    <t>СРО-С-258-11012013</t>
  </si>
  <si>
    <t>СРО-С-260-29012013</t>
  </si>
  <si>
    <t>СРО-С-261-06022013</t>
  </si>
  <si>
    <t>СРО-С-262-11022013</t>
  </si>
  <si>
    <t>СРО-С-263-20032013</t>
  </si>
  <si>
    <t>СРО-С-264-03042013</t>
  </si>
  <si>
    <t>СРО-С-265-10042013</t>
  </si>
  <si>
    <t>СРО-С-266-16042013</t>
  </si>
  <si>
    <t>СРО-С-267-16052013</t>
  </si>
  <si>
    <t>СРО-С-268-29052013</t>
  </si>
  <si>
    <t>СРО-С-269-03072013</t>
  </si>
  <si>
    <t>СРО-С-271-14102013</t>
  </si>
  <si>
    <t>СРО-С-272-08112013</t>
  </si>
  <si>
    <t>СРО-С-276-21102014</t>
  </si>
  <si>
    <t xml:space="preserve">СРО-С-277-19022015 </t>
  </si>
  <si>
    <t>Ассоциация саморегулируемая организация "Строители Черноземья"</t>
  </si>
  <si>
    <t>Саморегулируемая организация Ассоциация "Альянс строителей Оренбуржья"</t>
  </si>
  <si>
    <t>Ассоциация саморегулируемая организация "Объединение строительно-монтажных организаций"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</si>
  <si>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</t>
  </si>
  <si>
    <t>Ассоциация "Саморегулируемое региональное отраслевое объединение работодателей "Объединение нижегородских строителей"</t>
  </si>
  <si>
    <t>Некоммерческое партнерство "Региональное содружество строителей"</t>
  </si>
  <si>
    <t>Ассоциация «Саморегулируемая организация «Строители Чувашии»</t>
  </si>
  <si>
    <t xml:space="preserve">Ассоциация "Саморегулируемая организация "Союз дорожников и строителей Курской области" 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</si>
  <si>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</si>
  <si>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</si>
  <si>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</si>
  <si>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"Лига строительных организаций"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</si>
  <si>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</si>
  <si>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Некоммерческое партнёрство "Строители Петербурга"</t>
  </si>
  <si>
    <t>Саморегулируемая организация Ассоциация строителей "СТРОЙ-АЛЬЯНС"</t>
  </si>
  <si>
    <t>Ассоциация строительных компаний "Саморегулируемая организация"Союз Строителей"</t>
  </si>
  <si>
    <t>Ассоциация строителей и строительных организаций «Некоммерческое партнёрство Саморегулируемая организация «Региональное Объединение Строительных Организаций»</t>
  </si>
  <si>
    <t>Саморегулируемая организация "Союз строителей Югры"</t>
  </si>
  <si>
    <t>Ассоциация Саморегулируемая организация «Содружество строителей Республики Татарстан»</t>
  </si>
  <si>
    <t>Ассоциация «Саморегулируемая организация «Межрегиональное объединение строительных организаций»</t>
  </si>
  <si>
    <t>Ассоциация "СтройИндустрия"</t>
  </si>
  <si>
    <t>Ассоциация «Объединение Строителей Топливно-Энергетического Комплекса»</t>
  </si>
  <si>
    <t xml:space="preserve">Саморегулируемая Ассоциация «Красноярские строители» </t>
  </si>
  <si>
    <t>Саморегулируемая организация Забайкальская Ассоциация строительных организаций</t>
  </si>
  <si>
    <t>Ассоциация "Новосибирские строители"</t>
  </si>
  <si>
    <t>саморегулируемая организация Некоммерческое партнёрство "Межрегиональное объединение строительных и монтажных организаций "ЭНЕРГОТЕХМОНТАЖ-СТРОЙ"</t>
  </si>
  <si>
    <t>ИТОГО:</t>
  </si>
  <si>
    <t>Ассоциация строителей "Саморегулируемая организация "Строительные допуски"</t>
  </si>
  <si>
    <t>Некоммерческое партнёрство "Межрегиональное Объединение Строителей "Отчий Дом "Сварог"</t>
  </si>
  <si>
    <t>Саморегулируемая организация Ассоциация "Союз строителей Западной Сибири"</t>
  </si>
  <si>
    <t>Ассоциация строителей "Строительные ресурсы"</t>
  </si>
  <si>
    <t>Саморегулируемая организация Союз «Строительное региональное объединение"</t>
  </si>
  <si>
    <t>Ассоциация «Международное строительное объединение»</t>
  </si>
  <si>
    <t>Саморегулируемая организация Союз "Строители Приволжья"</t>
  </si>
  <si>
    <t>Размер компенсационного фонда возмещения вреда</t>
  </si>
  <si>
    <t>Размер компенсационного фонда обеспечения договорных обязательств</t>
  </si>
  <si>
    <t>Союз строительных, монтажных и сервисных организаций «Котлогазмонтажсервис»</t>
  </si>
  <si>
    <t>Наименование кредитной организации</t>
  </si>
  <si>
    <t>Банк ВТБ 24 (ПАО)</t>
  </si>
  <si>
    <t>Банк ВТБ (ПАО)</t>
  </si>
  <si>
    <t>ПАО "ПРОМСВЯЗЬБАНК"</t>
  </si>
  <si>
    <t>ПАО СБЕРБАНК</t>
  </si>
  <si>
    <t xml:space="preserve">Банк ВТБ (ПАО) </t>
  </si>
  <si>
    <t>АО "РОССЕЛЬХОЗБАНК"</t>
  </si>
  <si>
    <t>ПАО Банк "ФК Открытие"</t>
  </si>
  <si>
    <t>Саморегулируемая организация Союз «Межрегиональное объединение инженерно-строительных предприятий»</t>
  </si>
  <si>
    <t xml:space="preserve">ПАО "ПРОМСВЯЗЬБАНК" </t>
  </si>
  <si>
    <t>"МОСКОВСКИЙ КРЕДИТНЫЙ БАНК" (ПАО)</t>
  </si>
  <si>
    <t>Ассоциация «Псковский строительный комплекс»</t>
  </si>
  <si>
    <t>АО "АЛЬФА-БАНК"</t>
  </si>
  <si>
    <t>Ассоциация по защите прав и законных интересов лиц, осуществляющих строительство, саморегулируемая организация «ЦЕНТРРЕГИОН»</t>
  </si>
  <si>
    <t>Саморегулируемая организация - региональное отраслевое объединение работодателей "Союз организаций по строительству, реконструкции и капитальному ремонту объектов связи и телекоммуникаций "СтройСвязьТелеком"</t>
  </si>
  <si>
    <t>Банк ГПБ (АО)</t>
  </si>
  <si>
    <t>Некоммерческое партнерство «Межрегиональное Объединение Строителей (СРО)»</t>
  </si>
  <si>
    <t>Саморегулируемая организация "Союз  "Строители республики Дагестан"</t>
  </si>
  <si>
    <t>Союз строителей "Газораспределительная система. Строительство"</t>
  </si>
  <si>
    <t>Ассоциация региональное отраслевое объединение работодателей Саморегулируемая организация "Союз строителей Якутии"</t>
  </si>
  <si>
    <t>Саморегулируемая организация Ассоциация "Объединение профессиональных строителей "РусСтрой"</t>
  </si>
  <si>
    <t>Ассоциация Саморегулируемая организация Ярославской области  "ГЛАВВЕРХНЕВОЛЖСКСТРОЙ"</t>
  </si>
  <si>
    <t>Ассоциация «Саморегулируемая организация «Межрегиональная Строительная Группа»</t>
  </si>
  <si>
    <t>Ассоциация строительных организаций Кемеровской области саморегулируемая организация «ГЛАВКУЗБАССТРОЙ»</t>
  </si>
  <si>
    <t>Саморегулируемая организация Союз «Межрегиональное объединение организаций специального строительства»</t>
  </si>
  <si>
    <t>Саморегулируемая организация "Ассоциация строителей Мордовии"</t>
  </si>
  <si>
    <t>Ассоциация Саморегулируемая организация «Строитель»</t>
  </si>
  <si>
    <t>Ассоциация "Содействие развитию стройкомплекса дальнего Востока"</t>
  </si>
  <si>
    <t>Саморегулируемая организация Ассоциация строителей «Ассоциация строителей профессионалов»</t>
  </si>
  <si>
    <t>Ассоциация «Межрегиональное объединение сельских строителей»</t>
  </si>
  <si>
    <t>Ассоциация "Саморегулируемая организация строительных компаний "МЕЖРЕГИОНСТРОЙ"</t>
  </si>
  <si>
    <t>Саморегулируемая организация "Союз дорожно-транспортных строителей "СОЮЗДОРСТРОЙ"</t>
  </si>
  <si>
    <t>Ассоциация «Саморегулируемая организация «Строители Белгородской области»</t>
  </si>
  <si>
    <t xml:space="preserve">   </t>
  </si>
  <si>
    <t>Союз строителей саморегулируемая организация "ЖилКомСтрой"</t>
  </si>
  <si>
    <t>Ассоциация Саморегулируемая организация «Межрегиональный строительный союз»</t>
  </si>
  <si>
    <t>Ассоциация строителей "Инженерные системы-монтаж"</t>
  </si>
  <si>
    <t>Ассоциация «Саморегулируемая организация «Межрегиональное объединение строителей»</t>
  </si>
  <si>
    <t>Ассоциация строителей Саморегулируемая организация "БашстройТЭК"</t>
  </si>
  <si>
    <t>Ассоциация - региональное отраслевое объединение работодателей Саморегулируемая организация "Астраханские строители"</t>
  </si>
  <si>
    <t>Ассоциация строителей "Объединение строительных компаний "РУССТРОЙ"</t>
  </si>
  <si>
    <t>Саморегулируемая организация Ассоциация «Объединение строителей Санкт-Петербурга»</t>
  </si>
  <si>
    <t>Ассоциация саморегулируемая организация "Строители Свердловской области"</t>
  </si>
  <si>
    <t>Ассоциация "Саморегулируемая организация "Строители регионов"</t>
  </si>
  <si>
    <t>Ассоциация Некоммерческое партнёрство "Объединение строителей "Волга"</t>
  </si>
  <si>
    <t>Саморегулируемая организация «Межрегиональное объединение строительных организаций Ассоциация «ОборонСтрой»</t>
  </si>
  <si>
    <t>Ассоциация строительных организаций "Саморегулируемая организация "Инжспецстрой-Электросетьстрой"</t>
  </si>
  <si>
    <t>Саморегулируемая организация Ассоциация строительных организаций "ОПОРА-Строй"</t>
  </si>
  <si>
    <t>Ассоциация "Архитектурное наследие"</t>
  </si>
  <si>
    <t>Ассоциация Саморегулируемая организация "Строй Форум"</t>
  </si>
  <si>
    <t>ПАО "МОСКОВСКИЙ КРЕДИТНЫЙ БАНК"</t>
  </si>
  <si>
    <t>Саморегулируемая организация Ассоциация "Строители Ульяновска"</t>
  </si>
  <si>
    <t>СРО-С-278-14122016</t>
  </si>
  <si>
    <t>Некоммерческое партнёрство "Приволжская гильдия строителей"</t>
  </si>
  <si>
    <t>Региональная ассоциация «Строители ТПП РБ»</t>
  </si>
  <si>
    <t>СРО-С-279-31032017</t>
  </si>
  <si>
    <t>Саморегулируемая организация Союз строителей "Западуралстрой"</t>
  </si>
  <si>
    <t>Саморегулируемая организация СОЮЗ «Содружество Строителей»</t>
  </si>
  <si>
    <t>Ассоциация саморегулируемая организация "Объединение строителей Владимирской области"</t>
  </si>
  <si>
    <t>Ассоциация дорожно-строительных компаний Саморегулируемая организация "Капитальный ремонт и благоустройство"</t>
  </si>
  <si>
    <t>Ассоциация Саморегулируемая организация «Центр развития строительства»</t>
  </si>
  <si>
    <t>Ассоциация "Саморегулируемая региональная организация строителей Северного Кавказа"</t>
  </si>
  <si>
    <t>Союз "Саморегулируемая организация "Уральское жилищно-коммунальное строительство"</t>
  </si>
  <si>
    <t>Ассоциация Саморегулируемая организация  "Объединение рязанских строителей"</t>
  </si>
  <si>
    <t>Саморегулируемая организация Ассоциация «Капитальный ремонт и строительство»</t>
  </si>
  <si>
    <t>Сумма компенсационных фондов, размещенных на спецсчетах в кредитных организациях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</si>
  <si>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</si>
  <si>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</si>
  <si>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% размещенного компфонда от сформированного в соответствии со ст.55.4 и 55.16 ГрК</t>
  </si>
  <si>
    <t>Некоммерческое партнерство саморегулируемая организация «Объединение инженеров строителей» (Союз СРО "ОБИНЖ СТРОЙ")</t>
  </si>
  <si>
    <r>
      <t>Данные о размещении на специальных счетах компенсационного фонда (компенсационных фондов) саморегулируемых оранизаций</t>
    </r>
    <r>
      <rPr>
        <b/>
        <sz val="14"/>
        <color theme="1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 xml:space="preserve">по информации НОСТРОЙ </t>
    </r>
    <r>
      <rPr>
        <b/>
        <sz val="14"/>
        <color theme="1"/>
        <rFont val="Arial"/>
        <family val="2"/>
        <charset val="204"/>
      </rPr>
      <t>на 28.07.2017</t>
    </r>
  </si>
  <si>
    <t>Ассоциация "Строительный комплекс Ленинградской области" (Ассоциация "СК ЛО")</t>
  </si>
  <si>
    <t>СРО-С-280-20062017</t>
  </si>
  <si>
    <t>Ассоциация "Строители Республики Бурятия"(Ассоциация "СРБ")</t>
  </si>
  <si>
    <t>СРО-С-281-20062017</t>
  </si>
  <si>
    <t>Ассоциация строительных организаций в области строительства и реконструкции "Строительный Инженерно-Логистический Альянс"(Ассоциация "СИЛА")</t>
  </si>
  <si>
    <t>СРО-С-282-21062017</t>
  </si>
  <si>
    <t>АССОЦИАЦИЯ ПРОФЕССИОНАЛЬНЫХ СТРОИТЕЛЕЙ СИБИРИ (АССОЦИАЦИЯ ПСС)</t>
  </si>
  <si>
    <t>СРО-С-283-21062017</t>
  </si>
  <si>
    <t>Ассоциация строительных организаций Новосибирской области (АСОНО)</t>
  </si>
  <si>
    <t>СРО-С-284-21062017</t>
  </si>
  <si>
    <t>Данные о размещении на специальных счетах компенсационного фонда (компенсационных фондов) саморегулируемых оранизаций по информации НОСТРОЙ на 28.07.2017</t>
  </si>
  <si>
    <t>Ассоциация саморегулируемая организация «Строители Черноземья»</t>
  </si>
  <si>
    <t>Союз «Саморегулируемая организация строителей Камчатки»</t>
  </si>
  <si>
    <t>Саморегулируемая организация Некоммерческое партнерство «Объединение организаций выполняющих строительство, реконструкцию, капитальный ремонт объектов атомной отрасли «СОЮЗАТОМСТРОЙ»</t>
  </si>
  <si>
    <t>Саморегулируемая организация «Союз дорожно-транспортных строителей  «СОЮЗДОРСТРОЙ»</t>
  </si>
  <si>
    <t>% размещенного компфонда от сформированного в соответствии со ст.55.4 и 55.16 ГрК            Белый цвет - 90-100% Зеленый - 50-90% Желтый - 25-50% Красный - 0-25%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</si>
</sst>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 Rounded MT Bold"/>
      <family val="2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82">
    <xf numFmtId="0" fontId="0" fillId="0" borderId="0" xfId="0"/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44" fontId="0" fillId="0" borderId="3" xfId="3" applyNumberFormat="1" applyFont="1" applyFill="1" applyBorder="1" applyAlignment="1">
      <alignment horizontal="center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165" fontId="0" fillId="0" borderId="3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10" fillId="0" borderId="0" xfId="0" applyFont="1"/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0" fillId="0" borderId="1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0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3" xfId="0" applyNumberFormat="1" applyFill="1" applyBorder="1" applyAlignment="1">
      <alignment horizontal="right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44" fontId="0" fillId="0" borderId="3" xfId="3" applyNumberFormat="1" applyFont="1" applyFill="1" applyBorder="1" applyAlignment="1">
      <alignment horizontal="center" vertical="center" wrapText="1"/>
    </xf>
    <xf numFmtId="44" fontId="0" fillId="0" borderId="5" xfId="3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right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4"/>
  <sheetViews>
    <sheetView zoomScale="85" zoomScaleNormal="85" workbookViewId="0">
      <pane ySplit="2" topLeftCell="A3" activePane="bottomLeft" state="frozen"/>
      <selection pane="bottomLeft" activeCell="B1" sqref="B1:L2"/>
    </sheetView>
  </sheetViews>
  <sheetFormatPr defaultRowHeight="15"/>
  <cols>
    <col min="1" max="1" width="9.140625" style="2"/>
    <col min="2" max="2" width="41" style="2" customWidth="1"/>
    <col min="3" max="3" width="25.85546875" style="2" customWidth="1"/>
    <col min="4" max="5" width="25.5703125" style="2" customWidth="1"/>
    <col min="6" max="6" width="23.7109375" style="2" hidden="1" customWidth="1"/>
    <col min="7" max="7" width="26.85546875" style="2" hidden="1" customWidth="1"/>
    <col min="8" max="8" width="22.28515625" style="2" hidden="1" customWidth="1"/>
    <col min="9" max="9" width="24.85546875" style="2" hidden="1" customWidth="1"/>
    <col min="10" max="10" width="22.28515625" style="2" customWidth="1"/>
    <col min="11" max="11" width="24.42578125" style="2" customWidth="1"/>
    <col min="12" max="12" width="26.85546875" style="2" customWidth="1"/>
    <col min="13" max="16384" width="9.140625" style="2"/>
  </cols>
  <sheetData>
    <row r="1" spans="1:12" ht="36" customHeight="1">
      <c r="A1" s="67"/>
      <c r="B1" s="68" t="s">
        <v>1</v>
      </c>
      <c r="C1" s="68" t="s">
        <v>0</v>
      </c>
      <c r="D1" s="69" t="s">
        <v>537</v>
      </c>
      <c r="E1" s="70"/>
      <c r="F1" s="70"/>
      <c r="G1" s="70"/>
      <c r="H1" s="70"/>
      <c r="I1" s="70"/>
      <c r="J1" s="70"/>
      <c r="K1" s="70"/>
      <c r="L1" s="70"/>
    </row>
    <row r="2" spans="1:12" ht="135.75" customHeight="1">
      <c r="A2" s="67"/>
      <c r="B2" s="68"/>
      <c r="C2" s="68"/>
      <c r="D2" s="4" t="s">
        <v>534</v>
      </c>
      <c r="E2" s="4" t="s">
        <v>532</v>
      </c>
      <c r="F2" s="4" t="s">
        <v>464</v>
      </c>
      <c r="G2" s="4" t="s">
        <v>467</v>
      </c>
      <c r="H2" s="4" t="s">
        <v>465</v>
      </c>
      <c r="I2" s="4" t="s">
        <v>467</v>
      </c>
      <c r="J2" s="4" t="s">
        <v>533</v>
      </c>
      <c r="K2" s="26" t="s">
        <v>535</v>
      </c>
    </row>
    <row r="3" spans="1:12" ht="84" customHeight="1">
      <c r="A3" s="30">
        <v>1</v>
      </c>
      <c r="B3" s="33" t="s">
        <v>491</v>
      </c>
      <c r="C3" s="30" t="s">
        <v>175</v>
      </c>
      <c r="D3" s="37">
        <v>562532657</v>
      </c>
      <c r="E3" s="45">
        <v>562532657</v>
      </c>
      <c r="F3" s="23"/>
      <c r="G3" s="30"/>
      <c r="H3" s="23"/>
      <c r="I3" s="30"/>
      <c r="J3" s="37"/>
      <c r="K3" s="19">
        <f>SUM(E3*100/D3)</f>
        <v>100</v>
      </c>
    </row>
    <row r="4" spans="1:12" ht="70.5" customHeight="1">
      <c r="A4" s="3">
        <v>2</v>
      </c>
      <c r="B4" s="9" t="s">
        <v>504</v>
      </c>
      <c r="C4" s="9" t="s">
        <v>176</v>
      </c>
      <c r="D4" s="36">
        <v>393737956.06</v>
      </c>
      <c r="E4" s="45">
        <v>393737956.06</v>
      </c>
      <c r="F4" s="23"/>
      <c r="G4" s="9"/>
      <c r="H4" s="23"/>
      <c r="I4" s="9"/>
      <c r="J4" s="36"/>
      <c r="K4" s="19">
        <f>SUM(E4*100/D4)</f>
        <v>100</v>
      </c>
    </row>
    <row r="5" spans="1:12" ht="45" customHeight="1">
      <c r="A5" s="3">
        <v>3</v>
      </c>
      <c r="B5" s="12" t="s">
        <v>508</v>
      </c>
      <c r="C5" s="9" t="s">
        <v>177</v>
      </c>
      <c r="D5" s="36">
        <v>1292330432.04</v>
      </c>
      <c r="E5" s="45">
        <v>1292330432.04</v>
      </c>
      <c r="F5" s="23"/>
      <c r="G5" s="9"/>
      <c r="H5" s="23"/>
      <c r="I5" s="9"/>
      <c r="J5" s="36"/>
      <c r="K5" s="19">
        <f>SUM(E5*100/D5)</f>
        <v>100</v>
      </c>
    </row>
    <row r="6" spans="1:12" ht="67.5" customHeight="1">
      <c r="A6" s="30">
        <v>4</v>
      </c>
      <c r="B6" s="30" t="s">
        <v>2</v>
      </c>
      <c r="C6" s="30" t="s">
        <v>178</v>
      </c>
      <c r="D6" s="37">
        <v>234295610</v>
      </c>
      <c r="E6" s="45">
        <v>205887927</v>
      </c>
      <c r="F6" s="23">
        <v>100925825.33</v>
      </c>
      <c r="G6" s="30" t="s">
        <v>471</v>
      </c>
      <c r="H6" s="23"/>
      <c r="I6" s="30"/>
      <c r="J6" s="37"/>
      <c r="K6" s="19">
        <f>SUM(E6*100/D6)</f>
        <v>87.875281572710648</v>
      </c>
    </row>
    <row r="7" spans="1:12" ht="42.75" customHeight="1">
      <c r="A7" s="3">
        <v>5</v>
      </c>
      <c r="B7" s="9" t="s">
        <v>430</v>
      </c>
      <c r="C7" s="9" t="s">
        <v>179</v>
      </c>
      <c r="D7" s="36">
        <v>148630350</v>
      </c>
      <c r="E7" s="45">
        <v>26299928</v>
      </c>
      <c r="F7" s="23"/>
      <c r="G7" s="9"/>
      <c r="H7" s="23"/>
      <c r="I7" s="9"/>
      <c r="J7" s="36"/>
      <c r="K7" s="19">
        <f t="shared" ref="K7:K10" si="0">SUM(E7*100/D7)</f>
        <v>17.694857073269358</v>
      </c>
    </row>
    <row r="8" spans="1:12" ht="83.25" customHeight="1">
      <c r="A8" s="30">
        <v>6</v>
      </c>
      <c r="B8" s="30" t="s">
        <v>3</v>
      </c>
      <c r="C8" s="30" t="s">
        <v>180</v>
      </c>
      <c r="D8" s="37">
        <v>475091622.52999997</v>
      </c>
      <c r="E8" s="45">
        <v>467491622.56</v>
      </c>
      <c r="F8" s="23"/>
      <c r="G8" s="30"/>
      <c r="H8" s="23"/>
      <c r="I8" s="30"/>
      <c r="J8" s="37">
        <v>100000000</v>
      </c>
      <c r="K8" s="19">
        <f t="shared" si="0"/>
        <v>98.400308570054804</v>
      </c>
    </row>
    <row r="9" spans="1:12" ht="3.75" hidden="1" customHeight="1">
      <c r="A9" s="31"/>
      <c r="B9" s="31"/>
      <c r="C9" s="31"/>
      <c r="D9" s="38"/>
      <c r="E9" s="47"/>
      <c r="F9" s="23"/>
      <c r="G9" s="30"/>
      <c r="H9" s="23"/>
      <c r="I9" s="30"/>
      <c r="J9" s="38"/>
      <c r="K9" s="19" t="e">
        <f t="shared" si="0"/>
        <v>#DIV/0!</v>
      </c>
    </row>
    <row r="10" spans="1:12" ht="63" customHeight="1">
      <c r="A10" s="3">
        <v>7</v>
      </c>
      <c r="B10" s="9" t="s">
        <v>4</v>
      </c>
      <c r="C10" s="9" t="s">
        <v>181</v>
      </c>
      <c r="D10" s="36">
        <v>144876740.71000001</v>
      </c>
      <c r="E10" s="45">
        <v>114772540.95999999</v>
      </c>
      <c r="F10" s="23"/>
      <c r="G10" s="9"/>
      <c r="H10" s="23"/>
      <c r="I10" s="9"/>
      <c r="J10" s="36"/>
      <c r="K10" s="19">
        <f t="shared" si="0"/>
        <v>79.220819296135588</v>
      </c>
    </row>
    <row r="11" spans="1:12" ht="57.75" customHeight="1">
      <c r="A11" s="30">
        <v>8</v>
      </c>
      <c r="B11" s="30" t="s">
        <v>5</v>
      </c>
      <c r="C11" s="30" t="s">
        <v>182</v>
      </c>
      <c r="D11" s="37">
        <v>296012827.77999997</v>
      </c>
      <c r="E11" s="45">
        <v>65658462.600000001</v>
      </c>
      <c r="F11" s="23"/>
      <c r="G11" s="9"/>
      <c r="H11" s="23"/>
      <c r="I11" s="9"/>
      <c r="J11" s="37">
        <v>230354365.19999999</v>
      </c>
      <c r="K11" s="19">
        <f>SUM(E11*100/D11)</f>
        <v>22.180951782534944</v>
      </c>
    </row>
    <row r="12" spans="1:12" ht="51.75" customHeight="1">
      <c r="A12" s="30">
        <v>9</v>
      </c>
      <c r="B12" s="30" t="s">
        <v>6</v>
      </c>
      <c r="C12" s="30" t="s">
        <v>183</v>
      </c>
      <c r="D12" s="37">
        <v>514997291.80000001</v>
      </c>
      <c r="E12" s="45">
        <v>39447291.869999997</v>
      </c>
      <c r="F12" s="23">
        <v>32021920.550000001</v>
      </c>
      <c r="G12" s="3" t="s">
        <v>469</v>
      </c>
      <c r="H12" s="23"/>
      <c r="I12" s="3"/>
      <c r="J12" s="37">
        <v>516674075.33999997</v>
      </c>
      <c r="K12" s="34"/>
    </row>
    <row r="13" spans="1:12" ht="36.75" customHeight="1">
      <c r="A13" s="3">
        <v>10</v>
      </c>
      <c r="B13" s="9" t="s">
        <v>7</v>
      </c>
      <c r="C13" s="9" t="s">
        <v>184</v>
      </c>
      <c r="D13" s="36">
        <v>1324898680</v>
      </c>
      <c r="E13" s="45">
        <v>616797795.70000005</v>
      </c>
      <c r="F13" s="23"/>
      <c r="G13" s="9"/>
      <c r="H13" s="23"/>
      <c r="I13" s="9"/>
      <c r="J13" s="36"/>
      <c r="K13" s="28"/>
    </row>
    <row r="14" spans="1:12" ht="48" customHeight="1">
      <c r="A14" s="3">
        <v>11</v>
      </c>
      <c r="B14" s="9" t="s">
        <v>8</v>
      </c>
      <c r="C14" s="9" t="s">
        <v>185</v>
      </c>
      <c r="D14" s="36">
        <v>217035821.62</v>
      </c>
      <c r="E14" s="45">
        <v>217035821.62</v>
      </c>
      <c r="F14" s="23"/>
      <c r="G14" s="9"/>
      <c r="H14" s="23"/>
      <c r="I14" s="9"/>
      <c r="J14" s="36"/>
      <c r="K14" s="3"/>
    </row>
    <row r="15" spans="1:12" ht="52.5" customHeight="1">
      <c r="A15" s="3">
        <v>12</v>
      </c>
      <c r="B15" s="9" t="s">
        <v>499</v>
      </c>
      <c r="C15" s="9" t="s">
        <v>186</v>
      </c>
      <c r="D15" s="36">
        <v>530280931</v>
      </c>
      <c r="E15" s="45">
        <v>547477316.48000002</v>
      </c>
      <c r="F15" s="23"/>
      <c r="G15" s="9"/>
      <c r="H15" s="23"/>
      <c r="I15" s="9"/>
      <c r="J15" s="36"/>
      <c r="K15" s="3"/>
    </row>
    <row r="16" spans="1:12" ht="57.75" customHeight="1">
      <c r="A16" s="3">
        <v>13</v>
      </c>
      <c r="B16" s="9" t="s">
        <v>9</v>
      </c>
      <c r="C16" s="9" t="s">
        <v>187</v>
      </c>
      <c r="D16" s="36">
        <v>196524667.81</v>
      </c>
      <c r="E16" s="45">
        <v>194428599.91999999</v>
      </c>
      <c r="F16" s="23">
        <v>47000000</v>
      </c>
      <c r="G16" s="9" t="s">
        <v>471</v>
      </c>
      <c r="H16" s="23">
        <v>145128599.91999999</v>
      </c>
      <c r="I16" s="9" t="s">
        <v>471</v>
      </c>
      <c r="J16" s="36"/>
      <c r="K16" s="28"/>
    </row>
    <row r="17" spans="1:11" ht="59.25" customHeight="1">
      <c r="A17" s="30">
        <v>14</v>
      </c>
      <c r="B17" s="30" t="s">
        <v>448</v>
      </c>
      <c r="C17" s="30" t="s">
        <v>188</v>
      </c>
      <c r="D17" s="37">
        <v>1539498298.4100001</v>
      </c>
      <c r="E17" s="45">
        <v>1539498298.4100001</v>
      </c>
      <c r="F17" s="23">
        <v>807120046.21000004</v>
      </c>
      <c r="G17" s="9" t="s">
        <v>469</v>
      </c>
      <c r="H17" s="23"/>
      <c r="I17" s="9"/>
      <c r="J17" s="37"/>
      <c r="K17" s="30"/>
    </row>
    <row r="18" spans="1:11" ht="42.75" customHeight="1">
      <c r="A18" s="3">
        <v>15</v>
      </c>
      <c r="B18" s="9" t="s">
        <v>10</v>
      </c>
      <c r="C18" s="9" t="s">
        <v>189</v>
      </c>
      <c r="D18" s="36">
        <v>626610766.16999996</v>
      </c>
      <c r="E18" s="45">
        <v>626610766.16999996</v>
      </c>
      <c r="F18" s="23"/>
      <c r="G18" s="9"/>
      <c r="H18" s="23"/>
      <c r="I18" s="9"/>
      <c r="J18" s="36"/>
      <c r="K18" s="27"/>
    </row>
    <row r="19" spans="1:11" ht="98.25" customHeight="1">
      <c r="A19" s="3">
        <v>16</v>
      </c>
      <c r="B19" s="9" t="s">
        <v>11</v>
      </c>
      <c r="C19" s="9" t="s">
        <v>190</v>
      </c>
      <c r="D19" s="36">
        <v>777632964.50999999</v>
      </c>
      <c r="E19" s="45">
        <v>820824574.51999998</v>
      </c>
      <c r="F19" s="23"/>
      <c r="G19" s="9"/>
      <c r="H19" s="23"/>
      <c r="I19" s="9"/>
      <c r="J19" s="36"/>
      <c r="K19" s="3"/>
    </row>
    <row r="20" spans="1:11" ht="75.75" customHeight="1">
      <c r="A20" s="30">
        <v>17</v>
      </c>
      <c r="B20" s="30" t="s">
        <v>498</v>
      </c>
      <c r="C20" s="30" t="s">
        <v>191</v>
      </c>
      <c r="D20" s="37">
        <v>823133092.66999996</v>
      </c>
      <c r="E20" s="45">
        <v>829696234.25</v>
      </c>
      <c r="F20" s="23"/>
      <c r="G20" s="9"/>
      <c r="H20" s="23"/>
      <c r="I20" s="9"/>
      <c r="J20" s="37"/>
      <c r="K20" s="30"/>
    </row>
    <row r="21" spans="1:11" ht="51" customHeight="1">
      <c r="A21" s="3">
        <v>18</v>
      </c>
      <c r="B21" s="9" t="s">
        <v>12</v>
      </c>
      <c r="C21" s="9" t="s">
        <v>192</v>
      </c>
      <c r="D21" s="36">
        <v>758240094.13</v>
      </c>
      <c r="E21" s="45">
        <v>671604367.13</v>
      </c>
      <c r="F21" s="23"/>
      <c r="G21" s="9"/>
      <c r="H21" s="23"/>
      <c r="I21" s="9"/>
      <c r="J21" s="36"/>
      <c r="K21" s="28"/>
    </row>
    <row r="22" spans="1:11" ht="78.75" customHeight="1">
      <c r="A22" s="30">
        <v>19</v>
      </c>
      <c r="B22" s="30" t="s">
        <v>13</v>
      </c>
      <c r="C22" s="30" t="s">
        <v>193</v>
      </c>
      <c r="D22" s="37">
        <v>424883452.57999998</v>
      </c>
      <c r="E22" s="45">
        <v>382083452.57999998</v>
      </c>
      <c r="F22" s="23"/>
      <c r="G22" s="9"/>
      <c r="H22" s="23"/>
      <c r="I22" s="9"/>
      <c r="J22" s="37"/>
      <c r="K22" s="30"/>
    </row>
    <row r="23" spans="1:11" ht="42" customHeight="1">
      <c r="A23" s="3">
        <v>20</v>
      </c>
      <c r="B23" s="9" t="s">
        <v>14</v>
      </c>
      <c r="C23" s="9" t="s">
        <v>194</v>
      </c>
      <c r="D23" s="36">
        <v>903975000</v>
      </c>
      <c r="E23" s="45">
        <v>925351360.64999998</v>
      </c>
      <c r="F23" s="23">
        <v>123100000</v>
      </c>
      <c r="G23" s="9" t="s">
        <v>471</v>
      </c>
      <c r="H23" s="23"/>
      <c r="I23" s="9"/>
      <c r="J23" s="36"/>
      <c r="K23" s="3"/>
    </row>
    <row r="24" spans="1:11" ht="33" customHeight="1">
      <c r="A24" s="3">
        <v>21</v>
      </c>
      <c r="B24" s="9" t="s">
        <v>15</v>
      </c>
      <c r="C24" s="9" t="s">
        <v>195</v>
      </c>
      <c r="D24" s="36">
        <v>334703784</v>
      </c>
      <c r="E24" s="45">
        <v>339503784.61000001</v>
      </c>
      <c r="F24" s="23">
        <v>299575436.72000003</v>
      </c>
      <c r="G24" s="9" t="s">
        <v>471</v>
      </c>
      <c r="H24" s="23"/>
      <c r="I24" s="9"/>
      <c r="J24" s="36"/>
      <c r="K24" s="3"/>
    </row>
    <row r="25" spans="1:11" ht="60.75" customHeight="1">
      <c r="A25" s="3">
        <v>22</v>
      </c>
      <c r="B25" s="9" t="s">
        <v>16</v>
      </c>
      <c r="C25" s="9" t="s">
        <v>196</v>
      </c>
      <c r="D25" s="36">
        <v>440279697.54000002</v>
      </c>
      <c r="E25" s="45">
        <v>460892814.13999999</v>
      </c>
      <c r="F25" s="23">
        <v>386554492.06999999</v>
      </c>
      <c r="G25" s="9" t="s">
        <v>471</v>
      </c>
      <c r="H25" s="23"/>
      <c r="I25" s="9"/>
      <c r="J25" s="36"/>
      <c r="K25" s="3"/>
    </row>
    <row r="26" spans="1:11" ht="35.25" customHeight="1">
      <c r="A26" s="64">
        <v>23</v>
      </c>
      <c r="B26" s="9" t="s">
        <v>431</v>
      </c>
      <c r="C26" s="9" t="s">
        <v>197</v>
      </c>
      <c r="D26" s="36">
        <v>496597940</v>
      </c>
      <c r="E26" s="45">
        <v>508730183.69</v>
      </c>
      <c r="F26" s="23"/>
      <c r="G26" s="9"/>
      <c r="H26" s="23"/>
      <c r="I26" s="9"/>
      <c r="J26" s="36"/>
      <c r="K26" s="3"/>
    </row>
    <row r="27" spans="1:11" ht="48" customHeight="1">
      <c r="A27" s="66"/>
      <c r="B27" s="9" t="s">
        <v>17</v>
      </c>
      <c r="C27" s="9" t="s">
        <v>198</v>
      </c>
      <c r="D27" s="36">
        <v>474120624.67000002</v>
      </c>
      <c r="E27" s="45">
        <v>482504556.70999998</v>
      </c>
      <c r="F27" s="23"/>
      <c r="G27" s="9"/>
      <c r="H27" s="23"/>
      <c r="I27" s="9"/>
      <c r="J27" s="36"/>
      <c r="K27" s="3"/>
    </row>
    <row r="28" spans="1:11" ht="48.75" customHeight="1">
      <c r="A28" s="3">
        <v>24</v>
      </c>
      <c r="B28" s="9" t="s">
        <v>432</v>
      </c>
      <c r="C28" s="9" t="s">
        <v>199</v>
      </c>
      <c r="D28" s="36">
        <v>314994196.37</v>
      </c>
      <c r="E28" s="45">
        <v>294385516.57999998</v>
      </c>
      <c r="F28" s="23">
        <v>120321350.69</v>
      </c>
      <c r="G28" s="9" t="s">
        <v>468</v>
      </c>
      <c r="H28" s="23">
        <v>163263741.22999999</v>
      </c>
      <c r="I28" s="9" t="s">
        <v>468</v>
      </c>
      <c r="J28" s="36"/>
      <c r="K28" s="3"/>
    </row>
    <row r="29" spans="1:11" ht="48" customHeight="1">
      <c r="A29" s="3">
        <v>25</v>
      </c>
      <c r="B29" s="9" t="s">
        <v>18</v>
      </c>
      <c r="C29" s="9" t="s">
        <v>200</v>
      </c>
      <c r="D29" s="36">
        <v>129056824</v>
      </c>
      <c r="E29" s="45">
        <v>140853848.99000001</v>
      </c>
      <c r="F29" s="23"/>
      <c r="G29" s="9"/>
      <c r="H29" s="23"/>
      <c r="I29" s="9"/>
      <c r="J29" s="36"/>
      <c r="K29" s="28"/>
    </row>
    <row r="30" spans="1:11" ht="84" customHeight="1">
      <c r="A30" s="3">
        <v>26</v>
      </c>
      <c r="B30" s="3" t="s">
        <v>433</v>
      </c>
      <c r="C30" s="3" t="s">
        <v>201</v>
      </c>
      <c r="D30" s="36">
        <v>250050953.72999999</v>
      </c>
      <c r="E30" s="46">
        <v>250050953.72999999</v>
      </c>
      <c r="F30" s="23"/>
      <c r="G30" s="3"/>
      <c r="H30" s="23"/>
      <c r="I30" s="3"/>
      <c r="J30" s="36"/>
      <c r="K30" s="3"/>
    </row>
    <row r="31" spans="1:11" ht="58.5" customHeight="1">
      <c r="A31" s="3">
        <v>27</v>
      </c>
      <c r="B31" s="30" t="s">
        <v>19</v>
      </c>
      <c r="C31" s="30" t="s">
        <v>202</v>
      </c>
      <c r="D31" s="37">
        <v>302386687.04000002</v>
      </c>
      <c r="E31" s="45">
        <v>325935790.82999998</v>
      </c>
      <c r="F31" s="23"/>
      <c r="G31" s="9"/>
      <c r="H31" s="23"/>
      <c r="I31" s="9"/>
      <c r="J31" s="37"/>
      <c r="K31" s="35"/>
    </row>
    <row r="32" spans="1:11" ht="52.5" customHeight="1">
      <c r="A32" s="30">
        <v>29</v>
      </c>
      <c r="B32" s="64" t="s">
        <v>20</v>
      </c>
      <c r="C32" s="64" t="s">
        <v>203</v>
      </c>
      <c r="D32" s="74">
        <v>841418651</v>
      </c>
      <c r="E32" s="72">
        <v>841418651</v>
      </c>
      <c r="F32" s="23">
        <v>79849000</v>
      </c>
      <c r="G32" s="9" t="s">
        <v>473</v>
      </c>
      <c r="H32" s="23">
        <v>102500000</v>
      </c>
      <c r="I32" s="9" t="s">
        <v>473</v>
      </c>
      <c r="J32" s="74"/>
      <c r="K32" s="64"/>
    </row>
    <row r="33" spans="1:11" ht="2.25" hidden="1" customHeight="1">
      <c r="A33" s="64">
        <v>30</v>
      </c>
      <c r="B33" s="66"/>
      <c r="C33" s="66"/>
      <c r="D33" s="75"/>
      <c r="E33" s="73"/>
      <c r="F33" s="23">
        <v>79849000</v>
      </c>
      <c r="G33" s="9" t="s">
        <v>471</v>
      </c>
      <c r="H33" s="23">
        <v>102346134.13</v>
      </c>
      <c r="I33" s="9" t="s">
        <v>471</v>
      </c>
      <c r="J33" s="75"/>
      <c r="K33" s="66"/>
    </row>
    <row r="34" spans="1:11" ht="66" customHeight="1">
      <c r="A34" s="65"/>
      <c r="B34" s="30" t="s">
        <v>21</v>
      </c>
      <c r="C34" s="30" t="s">
        <v>204</v>
      </c>
      <c r="D34" s="37">
        <v>700945994.67999995</v>
      </c>
      <c r="E34" s="45">
        <v>700945994.67999995</v>
      </c>
      <c r="F34" s="23"/>
      <c r="G34" s="9"/>
      <c r="H34" s="23"/>
      <c r="I34" s="9"/>
      <c r="J34" s="37"/>
      <c r="K34" s="30"/>
    </row>
    <row r="35" spans="1:11" ht="63" customHeight="1">
      <c r="A35" s="65"/>
      <c r="B35" s="9" t="s">
        <v>22</v>
      </c>
      <c r="C35" s="9" t="s">
        <v>205</v>
      </c>
      <c r="D35" s="36">
        <v>350467423.63</v>
      </c>
      <c r="E35" s="45">
        <v>350467423.63</v>
      </c>
      <c r="F35" s="23"/>
      <c r="G35" s="9"/>
      <c r="H35" s="23"/>
      <c r="I35" s="9"/>
      <c r="J35" s="36"/>
      <c r="K35" s="3"/>
    </row>
    <row r="36" spans="1:11" ht="60.75" customHeight="1">
      <c r="A36" s="66"/>
      <c r="B36" s="9" t="s">
        <v>434</v>
      </c>
      <c r="C36" s="9" t="s">
        <v>206</v>
      </c>
      <c r="D36" s="36">
        <v>336738423.56999999</v>
      </c>
      <c r="E36" s="45">
        <v>359446123.56999999</v>
      </c>
      <c r="F36" s="23">
        <v>87843958.799999997</v>
      </c>
      <c r="G36" s="9" t="s">
        <v>469</v>
      </c>
      <c r="H36" s="23">
        <v>207127546</v>
      </c>
      <c r="I36" s="9" t="s">
        <v>469</v>
      </c>
      <c r="J36" s="36"/>
      <c r="K36" s="3"/>
    </row>
    <row r="37" spans="1:11" ht="61.5" customHeight="1">
      <c r="A37" s="3">
        <v>32</v>
      </c>
      <c r="B37" s="3" t="s">
        <v>23</v>
      </c>
      <c r="C37" s="3" t="s">
        <v>207</v>
      </c>
      <c r="D37" s="36">
        <v>366564095.00999999</v>
      </c>
      <c r="E37" s="42">
        <v>0</v>
      </c>
      <c r="F37" s="23"/>
      <c r="G37" s="3"/>
      <c r="H37" s="23"/>
      <c r="I37" s="3"/>
      <c r="J37" s="36"/>
      <c r="K37" s="3"/>
    </row>
    <row r="38" spans="1:11" ht="75.75" customHeight="1">
      <c r="A38" s="3">
        <v>33</v>
      </c>
      <c r="B38" s="30" t="s">
        <v>24</v>
      </c>
      <c r="C38" s="30" t="s">
        <v>208</v>
      </c>
      <c r="D38" s="37">
        <v>526806810.92000002</v>
      </c>
      <c r="E38" s="45">
        <v>58598801.539999999</v>
      </c>
      <c r="F38" s="23"/>
      <c r="G38" s="9"/>
      <c r="H38" s="23"/>
      <c r="I38" s="9"/>
      <c r="J38" s="37">
        <v>506802006.98000002</v>
      </c>
      <c r="K38" s="35"/>
    </row>
    <row r="39" spans="1:11" ht="51.75" customHeight="1">
      <c r="A39" s="64">
        <v>35</v>
      </c>
      <c r="B39" s="3" t="s">
        <v>25</v>
      </c>
      <c r="C39" s="3" t="s">
        <v>209</v>
      </c>
      <c r="D39" s="36">
        <v>321877673.44999999</v>
      </c>
      <c r="E39" s="46">
        <v>321877673.44999999</v>
      </c>
      <c r="F39" s="23"/>
      <c r="G39" s="3"/>
      <c r="H39" s="23"/>
      <c r="I39" s="3"/>
      <c r="J39" s="36"/>
      <c r="K39" s="3"/>
    </row>
    <row r="40" spans="1:11" ht="48.75" customHeight="1">
      <c r="A40" s="66"/>
      <c r="B40" s="3" t="s">
        <v>26</v>
      </c>
      <c r="C40" s="3" t="s">
        <v>210</v>
      </c>
      <c r="D40" s="36">
        <v>594200000</v>
      </c>
      <c r="E40" s="43">
        <v>0</v>
      </c>
      <c r="F40" s="23"/>
      <c r="G40" s="3"/>
      <c r="H40" s="23"/>
      <c r="I40" s="3"/>
      <c r="J40" s="36"/>
      <c r="K40" s="3"/>
    </row>
    <row r="41" spans="1:11" ht="64.5" customHeight="1">
      <c r="A41" s="3">
        <v>36</v>
      </c>
      <c r="B41" s="9" t="s">
        <v>480</v>
      </c>
      <c r="C41" s="9" t="s">
        <v>211</v>
      </c>
      <c r="D41" s="36">
        <v>369719803.01999998</v>
      </c>
      <c r="E41" s="45">
        <v>371170384.88</v>
      </c>
      <c r="F41" s="23">
        <v>374334044.76999998</v>
      </c>
      <c r="G41" s="9" t="s">
        <v>471</v>
      </c>
      <c r="H41" s="23"/>
      <c r="I41" s="9"/>
      <c r="J41" s="36"/>
      <c r="K41" s="3"/>
    </row>
    <row r="42" spans="1:11" ht="57" customHeight="1">
      <c r="A42" s="3">
        <v>37</v>
      </c>
      <c r="B42" s="9" t="s">
        <v>27</v>
      </c>
      <c r="C42" s="9" t="s">
        <v>212</v>
      </c>
      <c r="D42" s="36">
        <v>191569079.21000001</v>
      </c>
      <c r="E42" s="45">
        <v>191569079.21000001</v>
      </c>
      <c r="F42" s="23"/>
      <c r="G42" s="9"/>
      <c r="H42" s="23"/>
      <c r="I42" s="9"/>
      <c r="J42" s="36"/>
      <c r="K42" s="3"/>
    </row>
    <row r="43" spans="1:11" ht="72" customHeight="1">
      <c r="A43" s="3">
        <v>38</v>
      </c>
      <c r="B43" s="9" t="s">
        <v>28</v>
      </c>
      <c r="C43" s="9" t="s">
        <v>213</v>
      </c>
      <c r="D43" s="36">
        <v>235270835.91</v>
      </c>
      <c r="E43" s="45">
        <v>235270835.91</v>
      </c>
      <c r="F43" s="23">
        <v>194248557.44</v>
      </c>
      <c r="G43" s="9" t="s">
        <v>473</v>
      </c>
      <c r="H43" s="23"/>
      <c r="I43" s="9"/>
      <c r="J43" s="36"/>
      <c r="K43" s="3"/>
    </row>
    <row r="44" spans="1:11" ht="63" customHeight="1">
      <c r="A44" s="3">
        <v>39</v>
      </c>
      <c r="B44" s="64" t="s">
        <v>29</v>
      </c>
      <c r="C44" s="64" t="s">
        <v>214</v>
      </c>
      <c r="D44" s="74">
        <v>506217552.32999998</v>
      </c>
      <c r="E44" s="72">
        <v>408617552.32999998</v>
      </c>
      <c r="F44" s="23"/>
      <c r="G44" s="9"/>
      <c r="H44" s="23"/>
      <c r="I44" s="9"/>
      <c r="J44" s="74"/>
      <c r="K44" s="64"/>
    </row>
    <row r="45" spans="1:11" ht="14.25" hidden="1" customHeight="1">
      <c r="A45" s="3">
        <v>40</v>
      </c>
      <c r="B45" s="65"/>
      <c r="C45" s="65"/>
      <c r="D45" s="76"/>
      <c r="E45" s="77"/>
      <c r="F45" s="23"/>
      <c r="G45" s="9"/>
      <c r="H45" s="23"/>
      <c r="I45" s="9"/>
      <c r="J45" s="76"/>
      <c r="K45" s="65"/>
    </row>
    <row r="46" spans="1:11" ht="25.5" hidden="1" customHeight="1">
      <c r="A46" s="64">
        <v>41</v>
      </c>
      <c r="B46" s="66"/>
      <c r="C46" s="66"/>
      <c r="D46" s="75"/>
      <c r="E46" s="73"/>
      <c r="F46" s="23"/>
      <c r="G46" s="9"/>
      <c r="H46" s="23"/>
      <c r="I46" s="9"/>
      <c r="J46" s="75"/>
      <c r="K46" s="66"/>
    </row>
    <row r="47" spans="1:11" ht="78.75" customHeight="1">
      <c r="A47" s="65"/>
      <c r="B47" s="9" t="s">
        <v>30</v>
      </c>
      <c r="C47" s="9" t="s">
        <v>215</v>
      </c>
      <c r="D47" s="36">
        <v>123000000</v>
      </c>
      <c r="E47" s="45">
        <v>309944838.94999999</v>
      </c>
      <c r="F47" s="23">
        <v>97600000</v>
      </c>
      <c r="G47" s="9" t="s">
        <v>477</v>
      </c>
      <c r="H47" s="23">
        <v>0</v>
      </c>
      <c r="I47" s="9" t="s">
        <v>477</v>
      </c>
      <c r="J47" s="36"/>
      <c r="K47" s="3"/>
    </row>
    <row r="48" spans="1:11" ht="78" customHeight="1">
      <c r="A48" s="66"/>
      <c r="B48" s="9" t="s">
        <v>31</v>
      </c>
      <c r="C48" s="9" t="s">
        <v>216</v>
      </c>
      <c r="D48" s="36">
        <v>459719638.12</v>
      </c>
      <c r="E48" s="45">
        <v>56334918.579999998</v>
      </c>
      <c r="F48" s="23"/>
      <c r="G48" s="9"/>
      <c r="H48" s="23"/>
      <c r="I48" s="9"/>
      <c r="J48" s="36"/>
      <c r="K48" s="28"/>
    </row>
    <row r="49" spans="1:11" ht="93" customHeight="1">
      <c r="A49" s="3">
        <v>42</v>
      </c>
      <c r="B49" s="9" t="s">
        <v>32</v>
      </c>
      <c r="C49" s="9" t="s">
        <v>217</v>
      </c>
      <c r="D49" s="36">
        <v>314644838.94999999</v>
      </c>
      <c r="E49" s="45">
        <v>309944838.94999999</v>
      </c>
      <c r="F49" s="23"/>
      <c r="G49" s="9"/>
      <c r="H49" s="23"/>
      <c r="I49" s="9"/>
      <c r="J49" s="36"/>
      <c r="K49" s="3"/>
    </row>
    <row r="50" spans="1:11" ht="74.25" customHeight="1">
      <c r="A50" s="3">
        <v>43</v>
      </c>
      <c r="B50" s="9" t="s">
        <v>531</v>
      </c>
      <c r="C50" s="9" t="s">
        <v>218</v>
      </c>
      <c r="D50" s="36">
        <v>384278434.05000001</v>
      </c>
      <c r="E50" s="45">
        <v>384278434.05000001</v>
      </c>
      <c r="F50" s="23">
        <v>379307754.93000001</v>
      </c>
      <c r="G50" s="9" t="s">
        <v>471</v>
      </c>
      <c r="H50" s="23"/>
      <c r="I50" s="9"/>
      <c r="J50" s="36"/>
      <c r="K50" s="3"/>
    </row>
    <row r="51" spans="1:11" ht="63.75" customHeight="1">
      <c r="A51" s="3">
        <v>44</v>
      </c>
      <c r="B51" s="64" t="s">
        <v>509</v>
      </c>
      <c r="C51" s="64" t="s">
        <v>219</v>
      </c>
      <c r="D51" s="74">
        <v>371280600.25999999</v>
      </c>
      <c r="E51" s="72">
        <v>370774984.81999999</v>
      </c>
      <c r="F51" s="23"/>
      <c r="G51" s="9"/>
      <c r="H51" s="23"/>
      <c r="I51" s="9"/>
      <c r="J51" s="74"/>
      <c r="K51" s="64"/>
    </row>
    <row r="52" spans="1:11" ht="25.5" hidden="1" customHeight="1">
      <c r="A52" s="64">
        <v>46</v>
      </c>
      <c r="B52" s="66"/>
      <c r="C52" s="66"/>
      <c r="D52" s="75"/>
      <c r="E52" s="73"/>
      <c r="F52" s="23"/>
      <c r="G52" s="9"/>
      <c r="H52" s="23"/>
      <c r="I52" s="9"/>
      <c r="J52" s="75"/>
      <c r="K52" s="66"/>
    </row>
    <row r="53" spans="1:11" ht="73.5" customHeight="1">
      <c r="A53" s="65"/>
      <c r="B53" s="30" t="s">
        <v>461</v>
      </c>
      <c r="C53" s="30" t="s">
        <v>220</v>
      </c>
      <c r="D53" s="37">
        <v>701018478</v>
      </c>
      <c r="E53" s="45">
        <v>74754114.269999996</v>
      </c>
      <c r="F53" s="23"/>
      <c r="G53" s="9"/>
      <c r="H53" s="23"/>
      <c r="I53" s="9"/>
      <c r="J53" s="37">
        <v>521405542.66000003</v>
      </c>
      <c r="K53" s="35"/>
    </row>
    <row r="54" spans="1:11" ht="52.5" customHeight="1">
      <c r="A54" s="32"/>
      <c r="B54" s="30" t="s">
        <v>485</v>
      </c>
      <c r="C54" s="30" t="s">
        <v>221</v>
      </c>
      <c r="D54" s="37">
        <v>209641277.05000001</v>
      </c>
      <c r="E54" s="45">
        <v>209641277.05000001</v>
      </c>
      <c r="F54" s="23"/>
      <c r="G54" s="9"/>
      <c r="H54" s="23"/>
      <c r="I54" s="9"/>
      <c r="J54" s="37"/>
      <c r="K54" s="30"/>
    </row>
    <row r="55" spans="1:11" ht="45.75" customHeight="1">
      <c r="A55" s="64">
        <v>48</v>
      </c>
      <c r="B55" s="3" t="s">
        <v>447</v>
      </c>
      <c r="C55" s="3" t="s">
        <v>222</v>
      </c>
      <c r="D55" s="36">
        <v>895587070.14999998</v>
      </c>
      <c r="E55" s="46">
        <v>895587070.14999998</v>
      </c>
      <c r="F55" s="23">
        <v>708166589.04999995</v>
      </c>
      <c r="G55" s="3" t="s">
        <v>471</v>
      </c>
      <c r="H55" s="23"/>
      <c r="I55" s="3"/>
      <c r="J55" s="36"/>
      <c r="K55" s="3"/>
    </row>
    <row r="56" spans="1:11" ht="70.5" customHeight="1">
      <c r="A56" s="66"/>
      <c r="B56" s="30" t="s">
        <v>490</v>
      </c>
      <c r="C56" s="30" t="s">
        <v>223</v>
      </c>
      <c r="D56" s="37">
        <v>251061310.59999999</v>
      </c>
      <c r="E56" s="45">
        <v>251061310.59999999</v>
      </c>
      <c r="F56" s="23">
        <v>68870558.780000001</v>
      </c>
      <c r="G56" s="9" t="s">
        <v>482</v>
      </c>
      <c r="H56" s="23"/>
      <c r="I56" s="9"/>
      <c r="J56" s="37"/>
      <c r="K56" s="30"/>
    </row>
    <row r="57" spans="1:11" ht="46.5" customHeight="1">
      <c r="A57" s="3">
        <v>50</v>
      </c>
      <c r="B57" s="3" t="s">
        <v>33</v>
      </c>
      <c r="C57" s="3" t="s">
        <v>224</v>
      </c>
      <c r="D57" s="36">
        <v>279360986</v>
      </c>
      <c r="E57" s="46">
        <v>279360986</v>
      </c>
      <c r="F57" s="23">
        <v>4500000</v>
      </c>
      <c r="G57" s="3" t="s">
        <v>469</v>
      </c>
      <c r="H57" s="23">
        <v>0</v>
      </c>
      <c r="I57" s="3" t="s">
        <v>469</v>
      </c>
      <c r="J57" s="36"/>
      <c r="K57" s="28"/>
    </row>
    <row r="58" spans="1:11" ht="62.25" customHeight="1">
      <c r="A58" s="64">
        <v>51</v>
      </c>
      <c r="B58" s="9" t="s">
        <v>34</v>
      </c>
      <c r="C58" s="9" t="s">
        <v>225</v>
      </c>
      <c r="D58" s="36">
        <v>209821213.72</v>
      </c>
      <c r="E58" s="45">
        <v>213824193.72</v>
      </c>
      <c r="F58" s="23"/>
      <c r="G58" s="9"/>
      <c r="H58" s="23"/>
      <c r="I58" s="9"/>
      <c r="J58" s="36"/>
      <c r="K58" s="3"/>
    </row>
    <row r="59" spans="1:11" ht="54" customHeight="1">
      <c r="A59" s="66"/>
      <c r="B59" s="9" t="s">
        <v>513</v>
      </c>
      <c r="C59" s="9" t="s">
        <v>226</v>
      </c>
      <c r="D59" s="36">
        <v>252274167.99000001</v>
      </c>
      <c r="E59" s="45">
        <v>46080629.700000003</v>
      </c>
      <c r="F59" s="23"/>
      <c r="G59" s="9"/>
      <c r="H59" s="23"/>
      <c r="I59" s="9"/>
      <c r="J59" s="36">
        <v>207894316.53</v>
      </c>
      <c r="K59" s="28"/>
    </row>
    <row r="60" spans="1:11" ht="60" customHeight="1">
      <c r="A60" s="3">
        <v>52</v>
      </c>
      <c r="B60" s="9" t="s">
        <v>536</v>
      </c>
      <c r="C60" s="9" t="s">
        <v>227</v>
      </c>
      <c r="D60" s="36">
        <v>3556500000</v>
      </c>
      <c r="E60" s="45">
        <v>40700000</v>
      </c>
      <c r="F60" s="23">
        <v>5000000</v>
      </c>
      <c r="G60" s="9" t="s">
        <v>477</v>
      </c>
      <c r="H60" s="23"/>
      <c r="I60" s="9"/>
      <c r="J60" s="36"/>
      <c r="K60" s="28"/>
    </row>
    <row r="61" spans="1:11" ht="49.5" customHeight="1">
      <c r="A61" s="3">
        <v>53</v>
      </c>
      <c r="B61" s="9" t="s">
        <v>524</v>
      </c>
      <c r="C61" s="9" t="s">
        <v>228</v>
      </c>
      <c r="D61" s="36">
        <v>564919379.78999996</v>
      </c>
      <c r="E61" s="45">
        <v>564239379.78999996</v>
      </c>
      <c r="F61" s="23"/>
      <c r="G61" s="9"/>
      <c r="H61" s="23"/>
      <c r="I61" s="9"/>
      <c r="J61" s="36"/>
      <c r="K61" s="27"/>
    </row>
    <row r="62" spans="1:11" ht="102" customHeight="1">
      <c r="A62" s="3">
        <v>54</v>
      </c>
      <c r="B62" s="30" t="s">
        <v>483</v>
      </c>
      <c r="C62" s="30" t="s">
        <v>229</v>
      </c>
      <c r="D62" s="37">
        <v>1512211211.79</v>
      </c>
      <c r="E62" s="45">
        <v>399645165.58999997</v>
      </c>
      <c r="F62" s="23">
        <v>255962442.84</v>
      </c>
      <c r="G62" s="9" t="s">
        <v>469</v>
      </c>
      <c r="H62" s="23"/>
      <c r="I62" s="9"/>
      <c r="J62" s="37">
        <v>1307773510.6099999</v>
      </c>
      <c r="K62" s="35"/>
    </row>
    <row r="63" spans="1:11" ht="48" customHeight="1">
      <c r="A63" s="30">
        <v>57</v>
      </c>
      <c r="B63" s="30" t="s">
        <v>35</v>
      </c>
      <c r="C63" s="30" t="s">
        <v>230</v>
      </c>
      <c r="D63" s="37">
        <v>227085889.72999999</v>
      </c>
      <c r="E63" s="45">
        <v>247106789.12</v>
      </c>
      <c r="F63" s="23">
        <v>20000000</v>
      </c>
      <c r="G63" s="9" t="s">
        <v>469</v>
      </c>
      <c r="H63" s="23"/>
      <c r="I63" s="9"/>
      <c r="J63" s="37"/>
      <c r="K63" s="34"/>
    </row>
    <row r="64" spans="1:11" ht="38.25" customHeight="1">
      <c r="A64" s="64">
        <v>58</v>
      </c>
      <c r="B64" s="9" t="s">
        <v>496</v>
      </c>
      <c r="C64" s="9" t="s">
        <v>231</v>
      </c>
      <c r="D64" s="36">
        <v>90955000</v>
      </c>
      <c r="E64" s="45">
        <v>91056391.689999998</v>
      </c>
      <c r="F64" s="23">
        <v>10000000</v>
      </c>
      <c r="G64" s="9" t="s">
        <v>471</v>
      </c>
      <c r="H64" s="23"/>
      <c r="I64" s="9"/>
      <c r="J64" s="36"/>
      <c r="K64" s="28"/>
    </row>
    <row r="65" spans="1:11" ht="97.5" customHeight="1">
      <c r="A65" s="65"/>
      <c r="B65" s="9" t="s">
        <v>36</v>
      </c>
      <c r="C65" s="9" t="s">
        <v>232</v>
      </c>
      <c r="D65" s="36">
        <v>633622549.85000002</v>
      </c>
      <c r="E65" s="45">
        <v>633622549.85000002</v>
      </c>
      <c r="F65" s="23">
        <v>533035569.25</v>
      </c>
      <c r="G65" s="9" t="s">
        <v>469</v>
      </c>
      <c r="H65" s="23"/>
      <c r="I65" s="9"/>
      <c r="J65" s="36"/>
      <c r="K65" s="3"/>
    </row>
    <row r="66" spans="1:11" ht="59.25" customHeight="1">
      <c r="A66" s="66"/>
      <c r="B66" s="9" t="s">
        <v>37</v>
      </c>
      <c r="C66" s="9" t="s">
        <v>233</v>
      </c>
      <c r="D66" s="36">
        <v>320029945</v>
      </c>
      <c r="E66" s="45">
        <v>320854323</v>
      </c>
      <c r="F66" s="23"/>
      <c r="G66" s="9"/>
      <c r="H66" s="23"/>
      <c r="I66" s="9"/>
      <c r="J66" s="36">
        <v>79383732</v>
      </c>
      <c r="K66" s="28"/>
    </row>
    <row r="67" spans="1:11" ht="97.5" customHeight="1">
      <c r="A67" s="3">
        <v>59</v>
      </c>
      <c r="B67" s="9" t="s">
        <v>481</v>
      </c>
      <c r="C67" s="9" t="s">
        <v>234</v>
      </c>
      <c r="D67" s="36">
        <v>194352054.80000001</v>
      </c>
      <c r="E67" s="45">
        <v>43530000</v>
      </c>
      <c r="F67" s="23">
        <v>40950000</v>
      </c>
      <c r="G67" s="9" t="s">
        <v>471</v>
      </c>
      <c r="H67" s="23"/>
      <c r="I67" s="9"/>
      <c r="J67" s="36">
        <v>151852054.80000001</v>
      </c>
      <c r="K67" s="28"/>
    </row>
    <row r="68" spans="1:11" ht="66" customHeight="1">
      <c r="A68" s="3">
        <v>60</v>
      </c>
      <c r="B68" s="64" t="s">
        <v>527</v>
      </c>
      <c r="C68" s="64" t="s">
        <v>235</v>
      </c>
      <c r="D68" s="74">
        <v>376834966.44999999</v>
      </c>
      <c r="E68" s="72">
        <v>382260439.41000003</v>
      </c>
      <c r="F68" s="23">
        <v>6100739.7300000004</v>
      </c>
      <c r="G68" s="9" t="s">
        <v>470</v>
      </c>
      <c r="H68" s="23">
        <v>12201479.449999999</v>
      </c>
      <c r="I68" s="9" t="s">
        <v>470</v>
      </c>
      <c r="J68" s="74"/>
      <c r="K68" s="64"/>
    </row>
    <row r="69" spans="1:11" ht="45.75" hidden="1" customHeight="1">
      <c r="A69" s="3">
        <v>61</v>
      </c>
      <c r="B69" s="65"/>
      <c r="C69" s="65"/>
      <c r="D69" s="76"/>
      <c r="E69" s="77"/>
      <c r="F69" s="23"/>
      <c r="G69" s="12"/>
      <c r="H69" s="23"/>
      <c r="I69" s="12"/>
      <c r="J69" s="76"/>
      <c r="K69" s="65"/>
    </row>
    <row r="70" spans="1:11" ht="95.25" hidden="1" customHeight="1">
      <c r="A70" s="3">
        <v>62</v>
      </c>
      <c r="B70" s="66"/>
      <c r="C70" s="66"/>
      <c r="D70" s="75"/>
      <c r="E70" s="73"/>
      <c r="F70" s="23"/>
      <c r="G70" s="24"/>
      <c r="H70" s="23"/>
      <c r="I70" s="24"/>
      <c r="J70" s="75"/>
      <c r="K70" s="66"/>
    </row>
    <row r="71" spans="1:11" ht="64.5" customHeight="1">
      <c r="A71" s="64">
        <v>63</v>
      </c>
      <c r="B71" s="9" t="s">
        <v>38</v>
      </c>
      <c r="C71" s="9" t="s">
        <v>236</v>
      </c>
      <c r="D71" s="36">
        <v>393436716.44999999</v>
      </c>
      <c r="E71" s="45">
        <v>393736716.44999999</v>
      </c>
      <c r="F71" s="23">
        <v>117700000</v>
      </c>
      <c r="G71" s="9" t="s">
        <v>473</v>
      </c>
      <c r="H71" s="23"/>
      <c r="I71" s="9"/>
      <c r="J71" s="36"/>
      <c r="K71" s="3"/>
    </row>
    <row r="72" spans="1:11" ht="47.25" customHeight="1">
      <c r="A72" s="65"/>
      <c r="B72" s="9" t="s">
        <v>39</v>
      </c>
      <c r="C72" s="9" t="s">
        <v>237</v>
      </c>
      <c r="D72" s="36">
        <v>174467701.58000001</v>
      </c>
      <c r="E72" s="45">
        <v>180567701.58000001</v>
      </c>
      <c r="F72" s="23">
        <v>0</v>
      </c>
      <c r="G72" s="9" t="s">
        <v>471</v>
      </c>
      <c r="H72" s="23"/>
      <c r="I72" s="9"/>
      <c r="J72" s="36"/>
      <c r="K72" s="3"/>
    </row>
    <row r="73" spans="1:11" ht="53.25" customHeight="1">
      <c r="A73" s="66"/>
      <c r="B73" s="9" t="s">
        <v>40</v>
      </c>
      <c r="C73" s="9" t="s">
        <v>238</v>
      </c>
      <c r="D73" s="36">
        <v>160225488.93000001</v>
      </c>
      <c r="E73" s="45">
        <v>157784539.63999999</v>
      </c>
      <c r="F73" s="23">
        <v>0</v>
      </c>
      <c r="G73" s="10" t="s">
        <v>470</v>
      </c>
      <c r="H73" s="23"/>
      <c r="I73" s="9"/>
      <c r="J73" s="36"/>
      <c r="K73" s="3"/>
    </row>
    <row r="74" spans="1:11" ht="62.25" customHeight="1">
      <c r="A74" s="3">
        <v>64</v>
      </c>
      <c r="B74" s="9" t="s">
        <v>486</v>
      </c>
      <c r="C74" s="9" t="s">
        <v>239</v>
      </c>
      <c r="D74" s="36">
        <v>427817472.31999999</v>
      </c>
      <c r="E74" s="45">
        <v>449917472.31999999</v>
      </c>
      <c r="F74" s="23"/>
      <c r="G74" s="9"/>
      <c r="H74" s="23"/>
      <c r="I74" s="9"/>
      <c r="J74" s="36"/>
      <c r="K74" s="28"/>
    </row>
    <row r="75" spans="1:11" ht="81.75" customHeight="1">
      <c r="A75" s="3">
        <v>65</v>
      </c>
      <c r="B75" s="30" t="s">
        <v>487</v>
      </c>
      <c r="C75" s="30" t="s">
        <v>240</v>
      </c>
      <c r="D75" s="37">
        <v>564568539.57000005</v>
      </c>
      <c r="E75" s="45">
        <v>698885472.57000005</v>
      </c>
      <c r="F75" s="23"/>
      <c r="G75" s="9"/>
      <c r="H75" s="23"/>
      <c r="I75" s="9"/>
      <c r="J75" s="37">
        <v>851833221.33000004</v>
      </c>
      <c r="K75" s="35"/>
    </row>
    <row r="76" spans="1:11" ht="61.5" customHeight="1">
      <c r="A76" s="3">
        <v>67</v>
      </c>
      <c r="B76" s="3" t="s">
        <v>41</v>
      </c>
      <c r="C76" s="3" t="s">
        <v>241</v>
      </c>
      <c r="D76" s="36">
        <v>333713663.08999997</v>
      </c>
      <c r="E76" s="46">
        <v>37911000</v>
      </c>
      <c r="F76" s="23">
        <v>13100000</v>
      </c>
      <c r="G76" s="3" t="s">
        <v>471</v>
      </c>
      <c r="H76" s="23"/>
      <c r="I76" s="3"/>
      <c r="J76" s="36">
        <v>295802663.08999997</v>
      </c>
      <c r="K76" s="28"/>
    </row>
    <row r="77" spans="1:11" ht="52.5" customHeight="1">
      <c r="A77" s="30">
        <v>68</v>
      </c>
      <c r="B77" s="30" t="s">
        <v>42</v>
      </c>
      <c r="C77" s="30" t="s">
        <v>242</v>
      </c>
      <c r="D77" s="37">
        <v>115585380.59</v>
      </c>
      <c r="E77" s="45">
        <v>114685380.59</v>
      </c>
      <c r="F77" s="23"/>
      <c r="G77" s="3"/>
      <c r="H77" s="23"/>
      <c r="I77" s="3"/>
      <c r="J77" s="37"/>
      <c r="K77" s="30"/>
    </row>
    <row r="78" spans="1:11" ht="51.75" customHeight="1">
      <c r="A78" s="3">
        <v>69</v>
      </c>
      <c r="B78" s="30" t="s">
        <v>43</v>
      </c>
      <c r="C78" s="30" t="s">
        <v>243</v>
      </c>
      <c r="D78" s="37">
        <v>415277654.62</v>
      </c>
      <c r="E78" s="45">
        <v>23583744.260000002</v>
      </c>
      <c r="F78" s="23">
        <v>19283744.260000002</v>
      </c>
      <c r="G78" s="10" t="s">
        <v>469</v>
      </c>
      <c r="H78" s="23">
        <v>0</v>
      </c>
      <c r="I78" s="9" t="s">
        <v>469</v>
      </c>
      <c r="J78" s="37">
        <v>400531809.13999999</v>
      </c>
      <c r="K78" s="35"/>
    </row>
    <row r="79" spans="1:11" ht="45" customHeight="1">
      <c r="A79" s="31"/>
      <c r="B79" s="9" t="s">
        <v>44</v>
      </c>
      <c r="C79" s="9" t="s">
        <v>244</v>
      </c>
      <c r="D79" s="36">
        <v>313640641.64999998</v>
      </c>
      <c r="E79" s="45">
        <v>313640641.64999998</v>
      </c>
      <c r="F79" s="23"/>
      <c r="G79" s="9"/>
      <c r="H79" s="23"/>
      <c r="I79" s="9"/>
      <c r="J79" s="36"/>
      <c r="K79" s="3"/>
    </row>
    <row r="80" spans="1:11" ht="52.5" customHeight="1">
      <c r="A80" s="64">
        <v>71</v>
      </c>
      <c r="B80" s="9" t="s">
        <v>45</v>
      </c>
      <c r="C80" s="9" t="s">
        <v>245</v>
      </c>
      <c r="D80" s="36">
        <v>448485200</v>
      </c>
      <c r="E80" s="45">
        <v>417628574.08999997</v>
      </c>
      <c r="F80" s="23">
        <v>125237440.62</v>
      </c>
      <c r="G80" s="9" t="s">
        <v>471</v>
      </c>
      <c r="H80" s="23">
        <v>239988120.88999999</v>
      </c>
      <c r="I80" s="9" t="s">
        <v>471</v>
      </c>
      <c r="J80" s="36">
        <v>47020300</v>
      </c>
      <c r="K80" s="28"/>
    </row>
    <row r="81" spans="1:11" ht="48.75" customHeight="1">
      <c r="A81" s="66"/>
      <c r="B81" s="9" t="s">
        <v>437</v>
      </c>
      <c r="C81" s="9" t="s">
        <v>246</v>
      </c>
      <c r="D81" s="36">
        <v>203324856.16</v>
      </c>
      <c r="E81" s="45">
        <v>208874633.78999999</v>
      </c>
      <c r="F81" s="23">
        <v>83000000</v>
      </c>
      <c r="G81" s="9" t="s">
        <v>469</v>
      </c>
      <c r="H81" s="23"/>
      <c r="I81" s="9" t="s">
        <v>500</v>
      </c>
      <c r="J81" s="36"/>
      <c r="K81" s="3"/>
    </row>
    <row r="82" spans="1:11" ht="69.75" customHeight="1">
      <c r="A82" s="3">
        <v>72</v>
      </c>
      <c r="B82" s="9" t="s">
        <v>46</v>
      </c>
      <c r="C82" s="9" t="s">
        <v>247</v>
      </c>
      <c r="D82" s="36">
        <v>286972261.01999998</v>
      </c>
      <c r="E82" s="45">
        <v>286972261.02999997</v>
      </c>
      <c r="F82" s="23"/>
      <c r="G82" s="9"/>
      <c r="H82" s="23"/>
      <c r="I82" s="9"/>
      <c r="J82" s="36"/>
      <c r="K82" s="3"/>
    </row>
    <row r="83" spans="1:11" ht="46.5" customHeight="1">
      <c r="A83" s="3">
        <v>73</v>
      </c>
      <c r="B83" s="30" t="s">
        <v>454</v>
      </c>
      <c r="C83" s="30" t="s">
        <v>248</v>
      </c>
      <c r="D83" s="37">
        <v>229676138.86000001</v>
      </c>
      <c r="E83" s="45">
        <v>229676138.86000001</v>
      </c>
      <c r="F83" s="23"/>
      <c r="G83" s="9"/>
      <c r="H83" s="23"/>
      <c r="I83" s="9"/>
      <c r="J83" s="37"/>
      <c r="K83" s="30"/>
    </row>
    <row r="84" spans="1:11" ht="63" customHeight="1">
      <c r="A84" s="3">
        <v>75</v>
      </c>
      <c r="B84" s="64" t="s">
        <v>528</v>
      </c>
      <c r="C84" s="64" t="s">
        <v>249</v>
      </c>
      <c r="D84" s="74">
        <v>309043010.79000002</v>
      </c>
      <c r="E84" s="72">
        <v>274168329.89999998</v>
      </c>
      <c r="F84" s="23">
        <v>8009323.7199999997</v>
      </c>
      <c r="G84" s="9" t="s">
        <v>471</v>
      </c>
      <c r="H84" s="23">
        <v>0</v>
      </c>
      <c r="I84" s="9" t="s">
        <v>471</v>
      </c>
      <c r="J84" s="74"/>
      <c r="K84" s="78"/>
    </row>
    <row r="85" spans="1:11" ht="24.75" hidden="1" customHeight="1">
      <c r="A85" s="31"/>
      <c r="B85" s="66"/>
      <c r="C85" s="66"/>
      <c r="D85" s="75"/>
      <c r="E85" s="73"/>
      <c r="F85" s="23">
        <v>20217260.27</v>
      </c>
      <c r="G85" s="25" t="s">
        <v>474</v>
      </c>
      <c r="H85" s="23"/>
      <c r="I85" s="25"/>
      <c r="J85" s="75"/>
      <c r="K85" s="66"/>
    </row>
    <row r="86" spans="1:11" ht="63.75" customHeight="1">
      <c r="A86" s="64">
        <v>77</v>
      </c>
      <c r="B86" s="9" t="s">
        <v>453</v>
      </c>
      <c r="C86" s="9" t="s">
        <v>250</v>
      </c>
      <c r="D86" s="36">
        <v>283097383</v>
      </c>
      <c r="E86" s="45">
        <v>278763817.99000001</v>
      </c>
      <c r="F86" s="23">
        <v>69600000</v>
      </c>
      <c r="G86" s="9" t="s">
        <v>473</v>
      </c>
      <c r="H86" s="23">
        <v>200911546</v>
      </c>
      <c r="I86" s="9" t="s">
        <v>473</v>
      </c>
      <c r="J86" s="36"/>
      <c r="K86" s="3"/>
    </row>
    <row r="87" spans="1:11" ht="59.25" customHeight="1">
      <c r="A87" s="65"/>
      <c r="B87" s="9" t="s">
        <v>526</v>
      </c>
      <c r="C87" s="9" t="s">
        <v>251</v>
      </c>
      <c r="D87" s="36">
        <v>80200000</v>
      </c>
      <c r="E87" s="45">
        <v>61299400</v>
      </c>
      <c r="F87" s="23">
        <v>65000000</v>
      </c>
      <c r="G87" s="9" t="s">
        <v>471</v>
      </c>
      <c r="H87" s="23"/>
      <c r="I87" s="9"/>
      <c r="J87" s="36">
        <v>15210307.09</v>
      </c>
      <c r="K87" s="28"/>
    </row>
    <row r="88" spans="1:11" ht="72" customHeight="1">
      <c r="A88" s="66"/>
      <c r="B88" s="9" t="s">
        <v>47</v>
      </c>
      <c r="C88" s="9" t="s">
        <v>252</v>
      </c>
      <c r="D88" s="36">
        <v>215214021.22999999</v>
      </c>
      <c r="E88" s="45">
        <v>211914021.22999999</v>
      </c>
      <c r="F88" s="23"/>
      <c r="G88" s="9"/>
      <c r="H88" s="23"/>
      <c r="I88" s="9"/>
      <c r="J88" s="36">
        <v>52000529.880000003</v>
      </c>
      <c r="K88" s="28"/>
    </row>
    <row r="89" spans="1:11" ht="58.5" customHeight="1">
      <c r="A89" s="3">
        <v>78</v>
      </c>
      <c r="B89" s="9" t="s">
        <v>48</v>
      </c>
      <c r="C89" s="9" t="s">
        <v>253</v>
      </c>
      <c r="D89" s="36">
        <v>188404448.19999999</v>
      </c>
      <c r="E89" s="45">
        <v>187804448.19999999</v>
      </c>
      <c r="F89" s="23">
        <v>55609552.590000004</v>
      </c>
      <c r="G89" s="22" t="s">
        <v>469</v>
      </c>
      <c r="H89" s="23">
        <v>120058537.55</v>
      </c>
      <c r="I89" s="22" t="s">
        <v>469</v>
      </c>
      <c r="J89" s="36"/>
      <c r="K89" s="3"/>
    </row>
    <row r="90" spans="1:11" ht="66" customHeight="1">
      <c r="A90" s="3">
        <v>79</v>
      </c>
      <c r="B90" s="64" t="s">
        <v>523</v>
      </c>
      <c r="C90" s="64" t="s">
        <v>254</v>
      </c>
      <c r="D90" s="74">
        <v>255713587.65000001</v>
      </c>
      <c r="E90" s="72">
        <v>255413587.65000001</v>
      </c>
      <c r="F90" s="23">
        <v>153313331.22999999</v>
      </c>
      <c r="G90" s="9" t="s">
        <v>469</v>
      </c>
      <c r="H90" s="23">
        <v>0</v>
      </c>
      <c r="I90" s="9" t="s">
        <v>469</v>
      </c>
      <c r="J90" s="74"/>
      <c r="K90" s="64"/>
    </row>
    <row r="91" spans="1:11" ht="0.75" customHeight="1">
      <c r="A91" s="3">
        <v>80</v>
      </c>
      <c r="B91" s="66"/>
      <c r="C91" s="66"/>
      <c r="D91" s="75"/>
      <c r="E91" s="73"/>
      <c r="F91" s="23">
        <v>95786349</v>
      </c>
      <c r="G91" s="21" t="s">
        <v>474</v>
      </c>
      <c r="H91" s="23">
        <v>0</v>
      </c>
      <c r="I91" s="21" t="s">
        <v>474</v>
      </c>
      <c r="J91" s="75"/>
      <c r="K91" s="66"/>
    </row>
    <row r="92" spans="1:11" ht="60" customHeight="1">
      <c r="A92" s="3">
        <v>81</v>
      </c>
      <c r="B92" s="64" t="s">
        <v>49</v>
      </c>
      <c r="C92" s="64" t="s">
        <v>255</v>
      </c>
      <c r="D92" s="74">
        <v>369706508.32999998</v>
      </c>
      <c r="E92" s="72">
        <v>369706508.32999998</v>
      </c>
      <c r="F92" s="23"/>
      <c r="G92" s="9"/>
      <c r="H92" s="23"/>
      <c r="I92" s="9"/>
      <c r="J92" s="74"/>
      <c r="K92" s="71"/>
    </row>
    <row r="93" spans="1:11" ht="33.75" hidden="1" customHeight="1">
      <c r="A93" s="31"/>
      <c r="B93" s="66"/>
      <c r="C93" s="66"/>
      <c r="D93" s="75"/>
      <c r="E93" s="73"/>
      <c r="F93" s="23"/>
      <c r="G93" s="11"/>
      <c r="H93" s="23"/>
      <c r="I93" s="11"/>
      <c r="J93" s="75"/>
      <c r="K93" s="66"/>
    </row>
    <row r="94" spans="1:11" ht="54" customHeight="1">
      <c r="A94" s="64">
        <v>83</v>
      </c>
      <c r="B94" s="9" t="s">
        <v>50</v>
      </c>
      <c r="C94" s="9" t="s">
        <v>256</v>
      </c>
      <c r="D94" s="36">
        <v>907876974</v>
      </c>
      <c r="E94" s="45">
        <v>657727263.35000002</v>
      </c>
      <c r="F94" s="23"/>
      <c r="G94" s="9"/>
      <c r="H94" s="23"/>
      <c r="I94" s="9"/>
      <c r="J94" s="36">
        <v>253955479.49000001</v>
      </c>
      <c r="K94" s="28"/>
    </row>
    <row r="95" spans="1:11" ht="61.5" customHeight="1">
      <c r="A95" s="65"/>
      <c r="B95" s="9" t="s">
        <v>51</v>
      </c>
      <c r="C95" s="9" t="s">
        <v>257</v>
      </c>
      <c r="D95" s="36">
        <v>291893317</v>
      </c>
      <c r="E95" s="45">
        <v>282862944.66000003</v>
      </c>
      <c r="F95" s="23">
        <v>0</v>
      </c>
      <c r="G95" s="9" t="s">
        <v>473</v>
      </c>
      <c r="H95" s="23">
        <v>0</v>
      </c>
      <c r="I95" s="9" t="s">
        <v>473</v>
      </c>
      <c r="J95" s="36"/>
      <c r="K95" s="3"/>
    </row>
    <row r="96" spans="1:11" ht="52.5" customHeight="1">
      <c r="A96" s="66"/>
      <c r="B96" s="9" t="s">
        <v>511</v>
      </c>
      <c r="C96" s="9" t="s">
        <v>258</v>
      </c>
      <c r="D96" s="36">
        <v>151376613.91</v>
      </c>
      <c r="E96" s="45">
        <v>9561766.2300000004</v>
      </c>
      <c r="F96" s="23">
        <v>3300053.12</v>
      </c>
      <c r="G96" s="9" t="s">
        <v>469</v>
      </c>
      <c r="H96" s="23">
        <v>0</v>
      </c>
      <c r="I96" s="9" t="s">
        <v>469</v>
      </c>
      <c r="J96" s="36">
        <v>144409323.02000001</v>
      </c>
      <c r="K96" s="28"/>
    </row>
    <row r="97" spans="1:11" ht="45.75" customHeight="1">
      <c r="A97" s="3">
        <v>84</v>
      </c>
      <c r="B97" s="64" t="s">
        <v>484</v>
      </c>
      <c r="C97" s="64" t="s">
        <v>259</v>
      </c>
      <c r="D97" s="74">
        <v>233967655</v>
      </c>
      <c r="E97" s="72">
        <v>236228758.94</v>
      </c>
      <c r="F97" s="23"/>
      <c r="G97" s="9"/>
      <c r="H97" s="23"/>
      <c r="I97" s="9"/>
      <c r="J97" s="74"/>
      <c r="K97" s="71"/>
    </row>
    <row r="98" spans="1:11" ht="3" customHeight="1">
      <c r="A98" s="3">
        <v>85</v>
      </c>
      <c r="B98" s="66"/>
      <c r="C98" s="66"/>
      <c r="D98" s="75"/>
      <c r="E98" s="73"/>
      <c r="F98" s="23"/>
      <c r="G98" s="9"/>
      <c r="H98" s="23"/>
      <c r="I98" s="9"/>
      <c r="J98" s="75"/>
      <c r="K98" s="66"/>
    </row>
    <row r="99" spans="1:11" ht="60.75" customHeight="1">
      <c r="A99" s="3">
        <v>86</v>
      </c>
      <c r="B99" s="3" t="s">
        <v>52</v>
      </c>
      <c r="C99" s="3" t="s">
        <v>260</v>
      </c>
      <c r="D99" s="36">
        <v>251348696.28</v>
      </c>
      <c r="E99" s="46">
        <v>251348696.25999999</v>
      </c>
      <c r="F99" s="23">
        <v>0</v>
      </c>
      <c r="G99" s="3" t="s">
        <v>479</v>
      </c>
      <c r="H99" s="23"/>
      <c r="I99" s="3"/>
      <c r="J99" s="36"/>
      <c r="K99" s="3"/>
    </row>
    <row r="100" spans="1:11" ht="60" customHeight="1">
      <c r="A100" s="3">
        <v>87</v>
      </c>
      <c r="B100" s="9" t="s">
        <v>53</v>
      </c>
      <c r="C100" s="9" t="s">
        <v>261</v>
      </c>
      <c r="D100" s="36">
        <v>245314296</v>
      </c>
      <c r="E100" s="45">
        <v>254282611.05000001</v>
      </c>
      <c r="F100" s="23"/>
      <c r="G100" s="9"/>
      <c r="H100" s="23"/>
      <c r="I100" s="9"/>
      <c r="J100" s="36"/>
      <c r="K100" s="3"/>
    </row>
    <row r="101" spans="1:11" ht="40.5" customHeight="1">
      <c r="A101" s="64">
        <v>88</v>
      </c>
      <c r="B101" s="3" t="s">
        <v>54</v>
      </c>
      <c r="C101" s="3" t="s">
        <v>262</v>
      </c>
      <c r="D101" s="36">
        <v>307276673</v>
      </c>
      <c r="E101" s="46">
        <v>315796206</v>
      </c>
      <c r="F101" s="23"/>
      <c r="G101" s="3"/>
      <c r="H101" s="23"/>
      <c r="I101" s="3"/>
      <c r="J101" s="36"/>
      <c r="K101" s="3"/>
    </row>
    <row r="102" spans="1:11" ht="39.75" customHeight="1">
      <c r="A102" s="66"/>
      <c r="B102" s="9" t="s">
        <v>492</v>
      </c>
      <c r="C102" s="9" t="s">
        <v>263</v>
      </c>
      <c r="D102" s="36">
        <v>392220451.14999998</v>
      </c>
      <c r="E102" s="45">
        <v>379378349.54000002</v>
      </c>
      <c r="F102" s="23"/>
      <c r="G102" s="9"/>
      <c r="H102" s="23"/>
      <c r="I102" s="9"/>
      <c r="J102" s="36"/>
      <c r="K102" s="28"/>
    </row>
    <row r="103" spans="1:11" ht="45">
      <c r="A103" s="3">
        <v>89</v>
      </c>
      <c r="B103" s="9" t="s">
        <v>55</v>
      </c>
      <c r="C103" s="9" t="s">
        <v>264</v>
      </c>
      <c r="D103" s="36">
        <v>193477261.02000001</v>
      </c>
      <c r="E103" s="45">
        <v>105300000</v>
      </c>
      <c r="F103" s="23"/>
      <c r="G103" s="9"/>
      <c r="H103" s="23"/>
      <c r="I103" s="9"/>
      <c r="J103" s="36">
        <v>75764817.219999999</v>
      </c>
      <c r="K103" s="28"/>
    </row>
    <row r="104" spans="1:11" ht="57.75" customHeight="1">
      <c r="A104" s="3">
        <v>90</v>
      </c>
      <c r="B104" s="64" t="s">
        <v>488</v>
      </c>
      <c r="C104" s="64" t="s">
        <v>265</v>
      </c>
      <c r="D104" s="74">
        <v>290222725.54000002</v>
      </c>
      <c r="E104" s="72">
        <v>290258725.54000002</v>
      </c>
      <c r="F104" s="23"/>
      <c r="G104" s="9"/>
      <c r="H104" s="23"/>
      <c r="I104" s="9"/>
      <c r="J104" s="74"/>
      <c r="K104" s="64"/>
    </row>
    <row r="105" spans="1:11" ht="34.5" hidden="1" customHeight="1">
      <c r="A105" s="3">
        <v>91</v>
      </c>
      <c r="B105" s="65"/>
      <c r="C105" s="65"/>
      <c r="D105" s="76"/>
      <c r="E105" s="77"/>
      <c r="F105" s="23"/>
      <c r="G105" s="9"/>
      <c r="H105" s="23"/>
      <c r="I105" s="9"/>
      <c r="J105" s="76"/>
      <c r="K105" s="65"/>
    </row>
    <row r="106" spans="1:11" ht="47.25" hidden="1" customHeight="1">
      <c r="A106" s="3">
        <v>92</v>
      </c>
      <c r="B106" s="66"/>
      <c r="C106" s="66"/>
      <c r="D106" s="75"/>
      <c r="E106" s="73"/>
      <c r="F106" s="23"/>
      <c r="G106" s="9"/>
      <c r="H106" s="23"/>
      <c r="I106" s="9"/>
      <c r="J106" s="75"/>
      <c r="K106" s="66"/>
    </row>
    <row r="107" spans="1:11" ht="44.25" customHeight="1">
      <c r="A107" s="3">
        <v>93</v>
      </c>
      <c r="B107" s="9" t="s">
        <v>56</v>
      </c>
      <c r="C107" s="9" t="s">
        <v>266</v>
      </c>
      <c r="D107" s="36">
        <v>385607000</v>
      </c>
      <c r="E107" s="45">
        <v>395507158.42000002</v>
      </c>
      <c r="F107" s="23">
        <v>37600000</v>
      </c>
      <c r="G107" s="9" t="s">
        <v>471</v>
      </c>
      <c r="H107" s="23"/>
      <c r="I107" s="9"/>
      <c r="J107" s="36"/>
      <c r="K107" s="28"/>
    </row>
    <row r="108" spans="1:11" ht="50.25" customHeight="1">
      <c r="A108" s="64">
        <v>94</v>
      </c>
      <c r="B108" s="9" t="s">
        <v>502</v>
      </c>
      <c r="C108" s="9" t="s">
        <v>267</v>
      </c>
      <c r="D108" s="36">
        <v>572452213.05999994</v>
      </c>
      <c r="E108" s="45">
        <v>595247652.86000001</v>
      </c>
      <c r="F108" s="23">
        <v>80772537.349999994</v>
      </c>
      <c r="G108" s="9" t="s">
        <v>470</v>
      </c>
      <c r="H108" s="23"/>
      <c r="I108" s="9"/>
      <c r="J108" s="36"/>
      <c r="K108" s="28"/>
    </row>
    <row r="109" spans="1:11" ht="42" customHeight="1">
      <c r="A109" s="65"/>
      <c r="B109" s="9" t="s">
        <v>57</v>
      </c>
      <c r="C109" s="9" t="s">
        <v>268</v>
      </c>
      <c r="D109" s="36">
        <v>183414000</v>
      </c>
      <c r="E109" s="45">
        <v>183564247.68000001</v>
      </c>
      <c r="F109" s="23">
        <v>255039367.31999999</v>
      </c>
      <c r="G109" s="9" t="s">
        <v>471</v>
      </c>
      <c r="H109" s="23"/>
      <c r="I109" s="9"/>
      <c r="J109" s="36"/>
      <c r="K109" s="3"/>
    </row>
    <row r="110" spans="1:11" ht="60.75" customHeight="1">
      <c r="A110" s="66"/>
      <c r="B110" s="9" t="s">
        <v>58</v>
      </c>
      <c r="C110" s="9" t="s">
        <v>269</v>
      </c>
      <c r="D110" s="36">
        <v>174200000</v>
      </c>
      <c r="E110" s="45">
        <v>4000000</v>
      </c>
      <c r="F110" s="23"/>
      <c r="G110" s="9"/>
      <c r="H110" s="23"/>
      <c r="I110" s="9"/>
      <c r="J110" s="36"/>
      <c r="K110" s="28"/>
    </row>
    <row r="111" spans="1:11" ht="56.25" customHeight="1">
      <c r="A111" s="3">
        <v>95</v>
      </c>
      <c r="B111" s="9" t="s">
        <v>493</v>
      </c>
      <c r="C111" s="9" t="s">
        <v>270</v>
      </c>
      <c r="D111" s="36">
        <v>311629723.39999998</v>
      </c>
      <c r="E111" s="45">
        <v>323792023.39999998</v>
      </c>
      <c r="F111" s="23"/>
      <c r="G111" s="9"/>
      <c r="H111" s="23"/>
      <c r="I111" s="9"/>
      <c r="J111" s="36"/>
      <c r="K111" s="28"/>
    </row>
    <row r="112" spans="1:11" ht="56.25" customHeight="1">
      <c r="A112" s="3">
        <v>96</v>
      </c>
      <c r="B112" s="9" t="s">
        <v>59</v>
      </c>
      <c r="C112" s="9" t="s">
        <v>271</v>
      </c>
      <c r="D112" s="36">
        <v>273438400</v>
      </c>
      <c r="E112" s="45">
        <v>76391200</v>
      </c>
      <c r="F112" s="23"/>
      <c r="G112" s="9"/>
      <c r="H112" s="23"/>
      <c r="I112" s="9"/>
      <c r="J112" s="36"/>
      <c r="K112" s="28"/>
    </row>
    <row r="113" spans="1:11" ht="49.5" customHeight="1">
      <c r="A113" s="3">
        <v>97</v>
      </c>
      <c r="B113" s="9" t="s">
        <v>466</v>
      </c>
      <c r="C113" s="9" t="s">
        <v>272</v>
      </c>
      <c r="D113" s="36">
        <v>111196518.27</v>
      </c>
      <c r="E113" s="45">
        <v>21621068.800000001</v>
      </c>
      <c r="F113" s="23"/>
      <c r="G113" s="9"/>
      <c r="H113" s="23"/>
      <c r="I113" s="9"/>
      <c r="J113" s="36"/>
      <c r="K113" s="28"/>
    </row>
    <row r="114" spans="1:11" ht="60" customHeight="1">
      <c r="A114" s="3">
        <v>98</v>
      </c>
      <c r="B114" s="9" t="s">
        <v>60</v>
      </c>
      <c r="C114" s="9" t="s">
        <v>273</v>
      </c>
      <c r="D114" s="36">
        <v>274609179.48000002</v>
      </c>
      <c r="E114" s="45">
        <v>287361622.77999997</v>
      </c>
      <c r="F114" s="23"/>
      <c r="G114" s="9"/>
      <c r="H114" s="23"/>
      <c r="I114" s="9"/>
      <c r="J114" s="36"/>
      <c r="K114" s="28"/>
    </row>
    <row r="115" spans="1:11" ht="60" customHeight="1">
      <c r="A115" s="3">
        <v>99</v>
      </c>
      <c r="B115" s="9" t="s">
        <v>61</v>
      </c>
      <c r="C115" s="6" t="s">
        <v>274</v>
      </c>
      <c r="D115" s="36">
        <v>186800000</v>
      </c>
      <c r="E115" s="45">
        <v>206100000</v>
      </c>
      <c r="F115" s="23"/>
      <c r="G115" s="9"/>
      <c r="H115" s="23"/>
      <c r="I115" s="9"/>
      <c r="J115" s="36"/>
      <c r="K115" s="27"/>
    </row>
    <row r="116" spans="1:11" ht="45" customHeight="1">
      <c r="A116" s="3">
        <v>100</v>
      </c>
      <c r="B116" s="9" t="s">
        <v>62</v>
      </c>
      <c r="C116" s="9" t="s">
        <v>275</v>
      </c>
      <c r="D116" s="36">
        <v>262394610</v>
      </c>
      <c r="E116" s="45">
        <v>2600000</v>
      </c>
      <c r="F116" s="23"/>
      <c r="G116" s="9"/>
      <c r="H116" s="23"/>
      <c r="I116" s="9"/>
      <c r="J116" s="36"/>
      <c r="K116" s="28"/>
    </row>
    <row r="117" spans="1:11" ht="81.75" customHeight="1">
      <c r="A117" s="3">
        <v>101</v>
      </c>
      <c r="B117" s="3" t="s">
        <v>438</v>
      </c>
      <c r="C117" s="3" t="s">
        <v>276</v>
      </c>
      <c r="D117" s="36">
        <v>210300000</v>
      </c>
      <c r="E117" s="44">
        <v>0</v>
      </c>
      <c r="F117" s="23"/>
      <c r="G117" s="3"/>
      <c r="H117" s="23"/>
      <c r="I117" s="3"/>
      <c r="J117" s="36"/>
      <c r="K117" s="3"/>
    </row>
    <row r="118" spans="1:11" ht="70.5" customHeight="1">
      <c r="A118" s="3">
        <v>102</v>
      </c>
      <c r="B118" s="30" t="s">
        <v>525</v>
      </c>
      <c r="C118" s="30" t="s">
        <v>277</v>
      </c>
      <c r="D118" s="37">
        <v>179034175</v>
      </c>
      <c r="E118" s="45">
        <v>172634175</v>
      </c>
      <c r="F118" s="23">
        <v>42084505.759999998</v>
      </c>
      <c r="G118" s="9" t="s">
        <v>469</v>
      </c>
      <c r="H118" s="23">
        <v>36300000</v>
      </c>
      <c r="I118" s="9" t="s">
        <v>469</v>
      </c>
      <c r="J118" s="37"/>
      <c r="K118" s="30"/>
    </row>
    <row r="119" spans="1:11" ht="55.5" customHeight="1">
      <c r="A119" s="3">
        <v>104</v>
      </c>
      <c r="B119" s="9" t="s">
        <v>63</v>
      </c>
      <c r="C119" s="9" t="s">
        <v>278</v>
      </c>
      <c r="D119" s="36">
        <v>338334423</v>
      </c>
      <c r="E119" s="45">
        <v>142139341.06</v>
      </c>
      <c r="F119" s="23">
        <v>132048327.87</v>
      </c>
      <c r="G119" s="9" t="s">
        <v>474</v>
      </c>
      <c r="H119" s="23">
        <v>0</v>
      </c>
      <c r="I119" s="9" t="s">
        <v>474</v>
      </c>
      <c r="J119" s="36"/>
      <c r="K119" s="28"/>
    </row>
    <row r="120" spans="1:11" ht="65.25" customHeight="1">
      <c r="A120" s="3">
        <v>105</v>
      </c>
      <c r="B120" s="9" t="s">
        <v>64</v>
      </c>
      <c r="C120" s="9" t="s">
        <v>279</v>
      </c>
      <c r="D120" s="36">
        <v>80345000</v>
      </c>
      <c r="E120" s="45">
        <v>80345452.049999997</v>
      </c>
      <c r="F120" s="23">
        <v>75097000</v>
      </c>
      <c r="G120" s="9" t="s">
        <v>471</v>
      </c>
      <c r="H120" s="23"/>
      <c r="I120" s="9"/>
      <c r="J120" s="36">
        <v>19141269.149999999</v>
      </c>
      <c r="K120" s="3"/>
    </row>
    <row r="121" spans="1:11" ht="75" customHeight="1">
      <c r="A121" s="3">
        <v>106</v>
      </c>
      <c r="B121" s="9" t="s">
        <v>65</v>
      </c>
      <c r="C121" s="9" t="s">
        <v>280</v>
      </c>
      <c r="D121" s="36">
        <v>146145298.78999999</v>
      </c>
      <c r="E121" s="45">
        <v>47644800.469999999</v>
      </c>
      <c r="F121" s="23"/>
      <c r="G121" s="9"/>
      <c r="H121" s="23"/>
      <c r="I121" s="9"/>
      <c r="J121" s="36">
        <v>119320561.43000001</v>
      </c>
      <c r="K121" s="28"/>
    </row>
    <row r="122" spans="1:11" ht="59.25" customHeight="1">
      <c r="A122" s="64">
        <v>107</v>
      </c>
      <c r="B122" s="9" t="s">
        <v>66</v>
      </c>
      <c r="C122" s="9" t="s">
        <v>281</v>
      </c>
      <c r="D122" s="36">
        <v>128470593</v>
      </c>
      <c r="E122" s="45">
        <v>125870592.89</v>
      </c>
      <c r="F122" s="23">
        <v>89900000</v>
      </c>
      <c r="G122" s="9" t="s">
        <v>471</v>
      </c>
      <c r="H122" s="23"/>
      <c r="I122" s="9"/>
      <c r="J122" s="36">
        <v>111500000</v>
      </c>
      <c r="K122" s="28"/>
    </row>
    <row r="123" spans="1:11" ht="73.5" customHeight="1">
      <c r="A123" s="66"/>
      <c r="B123" s="9" t="s">
        <v>67</v>
      </c>
      <c r="C123" s="9" t="s">
        <v>282</v>
      </c>
      <c r="D123" s="36">
        <v>149767000</v>
      </c>
      <c r="E123" s="45">
        <v>149967323.59</v>
      </c>
      <c r="F123" s="23">
        <v>20700000</v>
      </c>
      <c r="G123" s="9" t="s">
        <v>471</v>
      </c>
      <c r="H123" s="23"/>
      <c r="I123" s="9"/>
      <c r="J123" s="36"/>
      <c r="K123" s="27"/>
    </row>
    <row r="124" spans="1:11" ht="99" customHeight="1">
      <c r="A124" s="3">
        <v>108</v>
      </c>
      <c r="B124" s="30" t="s">
        <v>68</v>
      </c>
      <c r="C124" s="30" t="s">
        <v>283</v>
      </c>
      <c r="D124" s="37">
        <v>131457738.28</v>
      </c>
      <c r="E124" s="45">
        <v>95505099.950000003</v>
      </c>
      <c r="F124" s="23">
        <v>60643584.079999998</v>
      </c>
      <c r="G124" s="9" t="s">
        <v>469</v>
      </c>
      <c r="H124" s="23"/>
      <c r="I124" s="9"/>
      <c r="J124" s="37">
        <v>43667556.07</v>
      </c>
      <c r="K124" s="35"/>
    </row>
    <row r="125" spans="1:11" ht="52.5" customHeight="1">
      <c r="A125" s="3">
        <v>110</v>
      </c>
      <c r="B125" s="9" t="s">
        <v>69</v>
      </c>
      <c r="C125" s="9" t="s">
        <v>284</v>
      </c>
      <c r="D125" s="36">
        <v>194318077.75</v>
      </c>
      <c r="E125" s="45">
        <v>194318077.75</v>
      </c>
      <c r="F125" s="23">
        <v>77923664</v>
      </c>
      <c r="G125" s="9" t="s">
        <v>468</v>
      </c>
      <c r="H125" s="23">
        <v>88776189.450000003</v>
      </c>
      <c r="I125" s="9" t="s">
        <v>468</v>
      </c>
      <c r="J125" s="36"/>
      <c r="K125" s="3"/>
    </row>
    <row r="126" spans="1:11" ht="69.75" customHeight="1">
      <c r="A126" s="3">
        <v>111</v>
      </c>
      <c r="B126" s="30" t="s">
        <v>70</v>
      </c>
      <c r="C126" s="30" t="s">
        <v>285</v>
      </c>
      <c r="D126" s="37">
        <v>270791932.95999998</v>
      </c>
      <c r="E126" s="45">
        <v>65522727.390000001</v>
      </c>
      <c r="F126" s="23"/>
      <c r="G126" s="9"/>
      <c r="H126" s="23"/>
      <c r="I126" s="9"/>
      <c r="J126" s="37">
        <v>203513025.91</v>
      </c>
      <c r="K126" s="35"/>
    </row>
    <row r="127" spans="1:11" ht="47.25" customHeight="1">
      <c r="A127" s="31"/>
      <c r="B127" s="9" t="s">
        <v>71</v>
      </c>
      <c r="C127" s="9" t="s">
        <v>286</v>
      </c>
      <c r="D127" s="36">
        <v>142054339.93000001</v>
      </c>
      <c r="E127" s="45">
        <v>141854339.93000001</v>
      </c>
      <c r="F127" s="23"/>
      <c r="G127" s="9"/>
      <c r="H127" s="23"/>
      <c r="I127" s="9"/>
      <c r="J127" s="36"/>
      <c r="K127" s="3"/>
    </row>
    <row r="128" spans="1:11" ht="60" customHeight="1">
      <c r="A128" s="3">
        <v>114</v>
      </c>
      <c r="B128" s="9" t="s">
        <v>72</v>
      </c>
      <c r="C128" s="9" t="s">
        <v>287</v>
      </c>
      <c r="D128" s="36">
        <v>265810151.61000001</v>
      </c>
      <c r="E128" s="45">
        <v>265810151.61000001</v>
      </c>
      <c r="F128" s="23">
        <v>143119282.61000001</v>
      </c>
      <c r="G128" s="9" t="s">
        <v>469</v>
      </c>
      <c r="H128" s="23">
        <v>0</v>
      </c>
      <c r="I128" s="9" t="s">
        <v>469</v>
      </c>
      <c r="J128" s="36"/>
      <c r="K128" s="3"/>
    </row>
    <row r="129" spans="1:11" ht="45" customHeight="1">
      <c r="A129" s="64">
        <v>115</v>
      </c>
      <c r="B129" s="30" t="s">
        <v>73</v>
      </c>
      <c r="C129" s="30" t="s">
        <v>288</v>
      </c>
      <c r="D129" s="37">
        <v>574451216.36000001</v>
      </c>
      <c r="E129" s="45">
        <v>574451216.36000001</v>
      </c>
      <c r="F129" s="23">
        <v>0</v>
      </c>
      <c r="G129" s="9" t="s">
        <v>469</v>
      </c>
      <c r="H129" s="23">
        <v>0</v>
      </c>
      <c r="I129" s="9" t="s">
        <v>469</v>
      </c>
      <c r="J129" s="37"/>
      <c r="K129" s="30"/>
    </row>
    <row r="130" spans="1:11" ht="50.25" customHeight="1">
      <c r="A130" s="66"/>
      <c r="B130" s="9" t="s">
        <v>74</v>
      </c>
      <c r="C130" s="9" t="s">
        <v>289</v>
      </c>
      <c r="D130" s="36">
        <v>83768217.790000007</v>
      </c>
      <c r="E130" s="45">
        <v>18500270.219999999</v>
      </c>
      <c r="F130" s="23"/>
      <c r="G130" s="9"/>
      <c r="H130" s="23"/>
      <c r="I130" s="9"/>
      <c r="J130" s="36"/>
      <c r="K130" s="28"/>
    </row>
    <row r="131" spans="1:11" ht="60" customHeight="1">
      <c r="A131" s="3">
        <v>116</v>
      </c>
      <c r="B131" s="9" t="s">
        <v>439</v>
      </c>
      <c r="C131" s="9" t="s">
        <v>290</v>
      </c>
      <c r="D131" s="36">
        <v>357360777.26999998</v>
      </c>
      <c r="E131" s="45">
        <v>362260777.26999998</v>
      </c>
      <c r="F131" s="23"/>
      <c r="G131" s="9"/>
      <c r="H131" s="23"/>
      <c r="I131" s="9"/>
      <c r="J131" s="36"/>
      <c r="K131" s="28"/>
    </row>
    <row r="132" spans="1:11" ht="51.75" customHeight="1">
      <c r="A132" s="3">
        <v>117</v>
      </c>
      <c r="B132" s="9" t="s">
        <v>75</v>
      </c>
      <c r="C132" s="9" t="s">
        <v>291</v>
      </c>
      <c r="D132" s="36">
        <v>257611028.03</v>
      </c>
      <c r="E132" s="45">
        <v>20060771.600000001</v>
      </c>
      <c r="F132" s="23">
        <v>10435811.6</v>
      </c>
      <c r="G132" s="9" t="s">
        <v>471</v>
      </c>
      <c r="H132" s="23"/>
      <c r="I132" s="9"/>
      <c r="J132" s="36"/>
      <c r="K132" s="28"/>
    </row>
    <row r="133" spans="1:11" ht="42.75" customHeight="1">
      <c r="A133" s="30">
        <v>118</v>
      </c>
      <c r="B133" s="30" t="s">
        <v>76</v>
      </c>
      <c r="C133" s="30" t="s">
        <v>292</v>
      </c>
      <c r="D133" s="37">
        <v>195124404</v>
      </c>
      <c r="E133" s="45">
        <v>178168351.53</v>
      </c>
      <c r="F133" s="23"/>
      <c r="G133" s="9"/>
      <c r="H133" s="23"/>
      <c r="I133" s="9"/>
      <c r="J133" s="37"/>
      <c r="K133" s="35"/>
    </row>
    <row r="134" spans="1:11" ht="65.25" customHeight="1">
      <c r="A134" s="3">
        <v>119</v>
      </c>
      <c r="B134" s="30" t="s">
        <v>77</v>
      </c>
      <c r="C134" s="30" t="s">
        <v>293</v>
      </c>
      <c r="D134" s="37">
        <v>137441491.47999999</v>
      </c>
      <c r="E134" s="45">
        <v>136141491.47999999</v>
      </c>
      <c r="F134" s="23"/>
      <c r="G134" s="9"/>
      <c r="H134" s="23"/>
      <c r="I134" s="9"/>
      <c r="J134" s="37"/>
      <c r="K134" s="30"/>
    </row>
    <row r="135" spans="1:11" ht="60" customHeight="1">
      <c r="A135" s="3">
        <v>121</v>
      </c>
      <c r="B135" s="3" t="s">
        <v>440</v>
      </c>
      <c r="C135" s="3" t="s">
        <v>294</v>
      </c>
      <c r="D135" s="36">
        <v>208853058.66999999</v>
      </c>
      <c r="E135" s="46">
        <v>236564248.24000001</v>
      </c>
      <c r="F135" s="23">
        <v>0</v>
      </c>
      <c r="G135" s="5" t="s">
        <v>470</v>
      </c>
      <c r="H135" s="23">
        <v>118341816.31</v>
      </c>
      <c r="I135" s="5" t="s">
        <v>470</v>
      </c>
      <c r="J135" s="36"/>
      <c r="K135" s="28"/>
    </row>
    <row r="136" spans="1:11" ht="45" customHeight="1">
      <c r="A136" s="3">
        <v>122</v>
      </c>
      <c r="B136" s="9" t="s">
        <v>78</v>
      </c>
      <c r="C136" s="9" t="s">
        <v>295</v>
      </c>
      <c r="D136" s="36">
        <v>156637357</v>
      </c>
      <c r="E136" s="45">
        <v>163137357.86000001</v>
      </c>
      <c r="F136" s="23"/>
      <c r="G136" s="9"/>
      <c r="H136" s="23"/>
      <c r="I136" s="9"/>
      <c r="J136" s="36"/>
      <c r="K136" s="28"/>
    </row>
    <row r="137" spans="1:11" ht="54.75" customHeight="1">
      <c r="A137" s="64">
        <v>123</v>
      </c>
      <c r="B137" s="9" t="s">
        <v>79</v>
      </c>
      <c r="C137" s="9" t="s">
        <v>296</v>
      </c>
      <c r="D137" s="36">
        <v>243222312.97999999</v>
      </c>
      <c r="E137" s="45">
        <v>243422312.97999999</v>
      </c>
      <c r="F137" s="23"/>
      <c r="G137" s="9"/>
      <c r="H137" s="23"/>
      <c r="I137" s="9"/>
      <c r="J137" s="36"/>
      <c r="K137" s="28"/>
    </row>
    <row r="138" spans="1:11" ht="63.75" customHeight="1">
      <c r="A138" s="66"/>
      <c r="B138" s="3" t="s">
        <v>506</v>
      </c>
      <c r="C138" s="3" t="s">
        <v>297</v>
      </c>
      <c r="D138" s="36">
        <v>258469956.52000001</v>
      </c>
      <c r="E138" s="46">
        <v>258469956.52000001</v>
      </c>
      <c r="F138" s="23">
        <v>168173619.58000001</v>
      </c>
      <c r="G138" s="3" t="s">
        <v>471</v>
      </c>
      <c r="H138" s="23"/>
      <c r="I138" s="3"/>
      <c r="J138" s="36"/>
      <c r="K138" s="3"/>
    </row>
    <row r="139" spans="1:11" ht="45" customHeight="1">
      <c r="A139" s="64">
        <v>124</v>
      </c>
      <c r="B139" s="9" t="s">
        <v>80</v>
      </c>
      <c r="C139" s="9" t="s">
        <v>298</v>
      </c>
      <c r="D139" s="36">
        <v>136586803.52000001</v>
      </c>
      <c r="E139" s="45">
        <v>136586803.52000001</v>
      </c>
      <c r="F139" s="23"/>
      <c r="G139" s="9"/>
      <c r="H139" s="23"/>
      <c r="I139" s="9"/>
      <c r="J139" s="36"/>
      <c r="K139" s="28"/>
    </row>
    <row r="140" spans="1:11" ht="65.25" customHeight="1">
      <c r="A140" s="66"/>
      <c r="B140" s="9" t="s">
        <v>81</v>
      </c>
      <c r="C140" s="9" t="s">
        <v>299</v>
      </c>
      <c r="D140" s="36">
        <v>436037303.72000003</v>
      </c>
      <c r="E140" s="45">
        <v>436499851.75999999</v>
      </c>
      <c r="F140" s="23"/>
      <c r="G140" s="9"/>
      <c r="H140" s="23"/>
      <c r="I140" s="9"/>
      <c r="J140" s="36"/>
      <c r="K140" s="28"/>
    </row>
    <row r="141" spans="1:11" ht="81.75" customHeight="1">
      <c r="A141" s="3">
        <v>125</v>
      </c>
      <c r="B141" s="9" t="s">
        <v>82</v>
      </c>
      <c r="C141" s="9" t="s">
        <v>300</v>
      </c>
      <c r="D141" s="36">
        <v>476072767.58999997</v>
      </c>
      <c r="E141" s="45">
        <v>475011193.17000002</v>
      </c>
      <c r="F141" s="23">
        <v>510030568.27999997</v>
      </c>
      <c r="G141" s="18" t="s">
        <v>517</v>
      </c>
      <c r="H141" s="23"/>
      <c r="I141" s="9"/>
      <c r="J141" s="36"/>
      <c r="K141" s="3"/>
    </row>
    <row r="142" spans="1:11" ht="45" customHeight="1">
      <c r="A142" s="3">
        <v>126</v>
      </c>
      <c r="B142" s="64" t="s">
        <v>83</v>
      </c>
      <c r="C142" s="64" t="s">
        <v>301</v>
      </c>
      <c r="D142" s="74">
        <v>342412291.19999999</v>
      </c>
      <c r="E142" s="72">
        <v>342365505.32999998</v>
      </c>
      <c r="F142" s="23">
        <v>51100000</v>
      </c>
      <c r="G142" s="9" t="s">
        <v>469</v>
      </c>
      <c r="H142" s="23"/>
      <c r="I142" s="9"/>
      <c r="J142" s="74"/>
      <c r="K142" s="64"/>
    </row>
    <row r="143" spans="1:11" ht="15" hidden="1" customHeight="1">
      <c r="A143" s="3">
        <v>128</v>
      </c>
      <c r="B143" s="66"/>
      <c r="C143" s="66"/>
      <c r="D143" s="75"/>
      <c r="E143" s="73"/>
      <c r="F143" s="23"/>
      <c r="G143" s="16"/>
      <c r="H143" s="23"/>
      <c r="I143" s="16"/>
      <c r="J143" s="75"/>
      <c r="K143" s="66"/>
    </row>
    <row r="144" spans="1:11" ht="45" customHeight="1">
      <c r="A144" s="3">
        <v>129</v>
      </c>
      <c r="B144" s="9" t="s">
        <v>84</v>
      </c>
      <c r="C144" s="9" t="s">
        <v>302</v>
      </c>
      <c r="D144" s="36">
        <v>208851445.00999999</v>
      </c>
      <c r="E144" s="45">
        <v>203134519.28</v>
      </c>
      <c r="F144" s="23">
        <v>60250000</v>
      </c>
      <c r="G144" s="14" t="s">
        <v>473</v>
      </c>
      <c r="H144" s="23">
        <v>117759475.27</v>
      </c>
      <c r="I144" s="9" t="s">
        <v>469</v>
      </c>
      <c r="J144" s="36"/>
      <c r="K144" s="28"/>
    </row>
    <row r="145" spans="1:11" ht="63.75" customHeight="1">
      <c r="A145" s="3">
        <v>130</v>
      </c>
      <c r="B145" s="9" t="s">
        <v>530</v>
      </c>
      <c r="C145" s="9" t="s">
        <v>303</v>
      </c>
      <c r="D145" s="36">
        <v>236472251.38</v>
      </c>
      <c r="E145" s="45">
        <v>245006711.38</v>
      </c>
      <c r="F145" s="23">
        <v>224472251.38</v>
      </c>
      <c r="G145" s="9" t="s">
        <v>472</v>
      </c>
      <c r="H145" s="23">
        <v>118972251.38</v>
      </c>
      <c r="I145" s="9" t="s">
        <v>469</v>
      </c>
      <c r="J145" s="36"/>
      <c r="K145" s="3"/>
    </row>
    <row r="146" spans="1:11" ht="63.75" customHeight="1">
      <c r="A146" s="3">
        <v>131</v>
      </c>
      <c r="B146" s="9" t="s">
        <v>85</v>
      </c>
      <c r="C146" s="9" t="s">
        <v>304</v>
      </c>
      <c r="D146" s="36">
        <v>298731475.22000003</v>
      </c>
      <c r="E146" s="45">
        <v>298730371.38999999</v>
      </c>
      <c r="F146" s="23"/>
      <c r="G146" s="9"/>
      <c r="H146" s="23"/>
      <c r="I146" s="9"/>
      <c r="J146" s="36"/>
      <c r="K146" s="28"/>
    </row>
    <row r="147" spans="1:11" ht="50.25" customHeight="1">
      <c r="A147" s="64">
        <v>132</v>
      </c>
      <c r="B147" s="3" t="s">
        <v>86</v>
      </c>
      <c r="C147" s="3" t="s">
        <v>305</v>
      </c>
      <c r="D147" s="36">
        <v>180544305.52000001</v>
      </c>
      <c r="E147" s="45">
        <v>180544305.52000001</v>
      </c>
      <c r="F147" s="23">
        <v>102673247.28</v>
      </c>
      <c r="G147" s="3" t="s">
        <v>471</v>
      </c>
      <c r="H147" s="23">
        <v>57420005.520000003</v>
      </c>
      <c r="I147" s="3" t="s">
        <v>471</v>
      </c>
      <c r="J147" s="36"/>
      <c r="K147" s="3"/>
    </row>
    <row r="148" spans="1:11" ht="62.25" customHeight="1">
      <c r="A148" s="65"/>
      <c r="B148" s="9" t="s">
        <v>87</v>
      </c>
      <c r="C148" s="9" t="s">
        <v>306</v>
      </c>
      <c r="D148" s="36">
        <v>146093123.88999999</v>
      </c>
      <c r="E148" s="45">
        <v>101442514.54000001</v>
      </c>
      <c r="F148" s="23"/>
      <c r="G148" s="9"/>
      <c r="H148" s="23"/>
      <c r="I148" s="9"/>
      <c r="J148" s="36"/>
      <c r="K148" s="28"/>
    </row>
    <row r="149" spans="1:11" ht="47.25" customHeight="1">
      <c r="A149" s="66"/>
      <c r="B149" s="9" t="s">
        <v>494</v>
      </c>
      <c r="C149" s="9" t="s">
        <v>307</v>
      </c>
      <c r="D149" s="36">
        <v>485709218.44</v>
      </c>
      <c r="E149" s="45">
        <v>444063445.19999999</v>
      </c>
      <c r="F149" s="23">
        <v>10422729.67</v>
      </c>
      <c r="G149" s="9" t="s">
        <v>474</v>
      </c>
      <c r="H149" s="23"/>
      <c r="I149" s="9"/>
      <c r="J149" s="36"/>
      <c r="K149" s="3"/>
    </row>
    <row r="150" spans="1:11" ht="50.25" customHeight="1">
      <c r="A150" s="3">
        <v>133</v>
      </c>
      <c r="B150" s="3" t="s">
        <v>88</v>
      </c>
      <c r="C150" s="3" t="s">
        <v>308</v>
      </c>
      <c r="D150" s="36">
        <v>130405245.38</v>
      </c>
      <c r="E150" s="45">
        <v>130405245.38</v>
      </c>
      <c r="F150" s="23"/>
      <c r="G150" s="3"/>
      <c r="H150" s="23">
        <v>0</v>
      </c>
      <c r="I150" s="3" t="s">
        <v>470</v>
      </c>
      <c r="J150" s="36"/>
      <c r="K150" s="3"/>
    </row>
    <row r="151" spans="1:11" ht="60" customHeight="1">
      <c r="A151" s="3">
        <v>134</v>
      </c>
      <c r="B151" s="9" t="s">
        <v>89</v>
      </c>
      <c r="C151" s="9" t="s">
        <v>309</v>
      </c>
      <c r="D151" s="36">
        <v>180448807.88999999</v>
      </c>
      <c r="E151" s="45">
        <v>168927517.88999999</v>
      </c>
      <c r="F151" s="23"/>
      <c r="G151" s="9"/>
      <c r="H151" s="23"/>
      <c r="I151" s="9"/>
      <c r="J151" s="36"/>
      <c r="K151" s="28"/>
    </row>
    <row r="152" spans="1:11" ht="55.5" customHeight="1">
      <c r="A152" s="3">
        <v>135</v>
      </c>
      <c r="B152" s="64" t="s">
        <v>436</v>
      </c>
      <c r="C152" s="64" t="s">
        <v>310</v>
      </c>
      <c r="D152" s="74">
        <v>240205748.83000001</v>
      </c>
      <c r="E152" s="72">
        <v>263877848.83000001</v>
      </c>
      <c r="F152" s="23">
        <v>45613147</v>
      </c>
      <c r="G152" s="9" t="s">
        <v>468</v>
      </c>
      <c r="H152" s="23">
        <v>0</v>
      </c>
      <c r="I152" s="9" t="s">
        <v>482</v>
      </c>
      <c r="J152" s="74"/>
      <c r="K152" s="71"/>
    </row>
    <row r="153" spans="1:11" ht="15" hidden="1" customHeight="1">
      <c r="A153" s="3">
        <v>136</v>
      </c>
      <c r="B153" s="65"/>
      <c r="C153" s="65"/>
      <c r="D153" s="76"/>
      <c r="E153" s="77"/>
      <c r="F153" s="23">
        <v>44652280</v>
      </c>
      <c r="G153" s="9" t="s">
        <v>468</v>
      </c>
      <c r="H153" s="23"/>
      <c r="I153" s="9"/>
      <c r="J153" s="76"/>
      <c r="K153" s="65"/>
    </row>
    <row r="154" spans="1:11" ht="68.25" hidden="1" customHeight="1">
      <c r="A154" s="3">
        <v>137</v>
      </c>
      <c r="B154" s="66"/>
      <c r="C154" s="66"/>
      <c r="D154" s="75"/>
      <c r="E154" s="73"/>
      <c r="F154" s="23">
        <v>100000000</v>
      </c>
      <c r="G154" s="10" t="s">
        <v>482</v>
      </c>
      <c r="H154" s="23"/>
      <c r="I154" s="9"/>
      <c r="J154" s="75"/>
      <c r="K154" s="66"/>
    </row>
    <row r="155" spans="1:11" ht="79.5" customHeight="1">
      <c r="A155" s="3">
        <v>138</v>
      </c>
      <c r="B155" s="3" t="s">
        <v>90</v>
      </c>
      <c r="C155" s="3" t="s">
        <v>311</v>
      </c>
      <c r="D155" s="36">
        <v>309800000</v>
      </c>
      <c r="E155" s="43">
        <v>0</v>
      </c>
      <c r="F155" s="23"/>
      <c r="G155" s="3"/>
      <c r="H155" s="23"/>
      <c r="I155" s="3"/>
      <c r="J155" s="36"/>
      <c r="K155" s="3"/>
    </row>
    <row r="156" spans="1:11" ht="66" customHeight="1">
      <c r="A156" s="3">
        <v>139</v>
      </c>
      <c r="B156" s="9" t="s">
        <v>441</v>
      </c>
      <c r="C156" s="9" t="s">
        <v>312</v>
      </c>
      <c r="D156" s="36">
        <v>201252522.28</v>
      </c>
      <c r="E156" s="45">
        <v>208977522.28</v>
      </c>
      <c r="F156" s="23">
        <v>51300000</v>
      </c>
      <c r="G156" s="9" t="s">
        <v>473</v>
      </c>
      <c r="H156" s="23">
        <v>139041044.94</v>
      </c>
      <c r="I156" s="9" t="s">
        <v>473</v>
      </c>
      <c r="J156" s="36"/>
      <c r="K156" s="3"/>
    </row>
    <row r="157" spans="1:11" ht="48.75" customHeight="1">
      <c r="A157" s="3">
        <v>140</v>
      </c>
      <c r="B157" s="30" t="s">
        <v>475</v>
      </c>
      <c r="C157" s="30" t="s">
        <v>313</v>
      </c>
      <c r="D157" s="37">
        <v>197154169.13999999</v>
      </c>
      <c r="E157" s="45">
        <v>197154169.13999999</v>
      </c>
      <c r="F157" s="23">
        <v>96869383.379999995</v>
      </c>
      <c r="G157" s="9" t="s">
        <v>476</v>
      </c>
      <c r="H157" s="23"/>
      <c r="I157" s="9"/>
      <c r="J157" s="37">
        <v>75987896.049999997</v>
      </c>
      <c r="K157" s="35"/>
    </row>
    <row r="158" spans="1:11" ht="65.25" customHeight="1">
      <c r="A158" s="31"/>
      <c r="B158" s="9" t="s">
        <v>91</v>
      </c>
      <c r="C158" s="9" t="s">
        <v>314</v>
      </c>
      <c r="D158" s="36">
        <v>252250000</v>
      </c>
      <c r="E158" s="45">
        <v>112399792.84999999</v>
      </c>
      <c r="F158" s="23">
        <v>13400000</v>
      </c>
      <c r="G158" s="9" t="s">
        <v>474</v>
      </c>
      <c r="H158" s="23"/>
      <c r="I158" s="9"/>
      <c r="J158" s="36"/>
      <c r="K158" s="28"/>
    </row>
    <row r="159" spans="1:11" ht="63.75" customHeight="1">
      <c r="A159" s="3">
        <v>142</v>
      </c>
      <c r="B159" s="3" t="s">
        <v>442</v>
      </c>
      <c r="C159" s="3" t="s">
        <v>315</v>
      </c>
      <c r="D159" s="36">
        <v>131941538.14</v>
      </c>
      <c r="E159" s="46">
        <v>121303593.48</v>
      </c>
      <c r="F159" s="23"/>
      <c r="G159" s="3"/>
      <c r="H159" s="23"/>
      <c r="I159" s="3"/>
      <c r="J159" s="36"/>
      <c r="K159" s="28"/>
    </row>
    <row r="160" spans="1:11" ht="49.5" customHeight="1">
      <c r="A160" s="3">
        <v>143</v>
      </c>
      <c r="B160" s="3" t="s">
        <v>92</v>
      </c>
      <c r="C160" s="3" t="s">
        <v>316</v>
      </c>
      <c r="D160" s="36">
        <v>356630099.18000001</v>
      </c>
      <c r="E160" s="46">
        <v>356630099.18000001</v>
      </c>
      <c r="F160" s="23">
        <v>355635983.85000002</v>
      </c>
      <c r="G160" s="3" t="s">
        <v>471</v>
      </c>
      <c r="H160" s="23"/>
      <c r="I160" s="3"/>
      <c r="J160" s="36"/>
      <c r="K160" s="3"/>
    </row>
    <row r="161" spans="1:11" ht="50.25" customHeight="1">
      <c r="A161" s="64">
        <v>144</v>
      </c>
      <c r="B161" s="9" t="s">
        <v>93</v>
      </c>
      <c r="C161" s="9" t="s">
        <v>317</v>
      </c>
      <c r="D161" s="36">
        <v>133160356.39</v>
      </c>
      <c r="E161" s="45">
        <v>40000000</v>
      </c>
      <c r="F161" s="23">
        <v>40000000</v>
      </c>
      <c r="G161" s="9" t="s">
        <v>469</v>
      </c>
      <c r="H161" s="23">
        <v>0</v>
      </c>
      <c r="I161" s="9" t="s">
        <v>469</v>
      </c>
      <c r="J161" s="36"/>
      <c r="K161" s="28"/>
    </row>
    <row r="162" spans="1:11" ht="41.25" customHeight="1">
      <c r="A162" s="65"/>
      <c r="B162" s="9" t="s">
        <v>94</v>
      </c>
      <c r="C162" s="9" t="s">
        <v>318</v>
      </c>
      <c r="D162" s="36">
        <v>116912578</v>
      </c>
      <c r="E162" s="45">
        <v>26371256.969999999</v>
      </c>
      <c r="F162" s="23"/>
      <c r="G162" s="9"/>
      <c r="H162" s="23"/>
      <c r="I162" s="9"/>
      <c r="J162" s="36"/>
      <c r="K162" s="28"/>
    </row>
    <row r="163" spans="1:11" ht="41.25" customHeight="1">
      <c r="A163" s="66"/>
      <c r="B163" s="9" t="s">
        <v>95</v>
      </c>
      <c r="C163" s="9" t="s">
        <v>319</v>
      </c>
      <c r="D163" s="36">
        <v>772214718.48000002</v>
      </c>
      <c r="E163" s="45">
        <v>261847985.78999999</v>
      </c>
      <c r="F163" s="23"/>
      <c r="G163" s="9"/>
      <c r="H163" s="23"/>
      <c r="I163" s="9"/>
      <c r="J163" s="36"/>
      <c r="K163" s="28"/>
    </row>
    <row r="164" spans="1:11" ht="65.25" customHeight="1">
      <c r="A164" s="3">
        <v>145</v>
      </c>
      <c r="B164" s="9" t="s">
        <v>96</v>
      </c>
      <c r="C164" s="9" t="s">
        <v>320</v>
      </c>
      <c r="D164" s="36">
        <v>229512670.61000001</v>
      </c>
      <c r="E164" s="45">
        <v>229512670.61000001</v>
      </c>
      <c r="F164" s="23"/>
      <c r="G164" s="9"/>
      <c r="H164" s="23"/>
      <c r="I164" s="9"/>
      <c r="J164" s="36"/>
      <c r="K164" s="28"/>
    </row>
    <row r="165" spans="1:11" ht="45.75" customHeight="1">
      <c r="A165" s="3">
        <v>146</v>
      </c>
      <c r="B165" s="9" t="s">
        <v>97</v>
      </c>
      <c r="C165" s="9" t="s">
        <v>321</v>
      </c>
      <c r="D165" s="36">
        <v>254799213.97</v>
      </c>
      <c r="E165" s="45">
        <v>306531957.51999998</v>
      </c>
      <c r="F165" s="23">
        <v>9996063.5999999996</v>
      </c>
      <c r="G165" s="9" t="s">
        <v>473</v>
      </c>
      <c r="H165" s="23"/>
      <c r="I165" s="9"/>
      <c r="J165" s="36"/>
      <c r="K165" s="3"/>
    </row>
    <row r="166" spans="1:11" ht="53.25" customHeight="1">
      <c r="A166" s="3">
        <v>147</v>
      </c>
      <c r="B166" s="9" t="s">
        <v>98</v>
      </c>
      <c r="C166" s="9" t="s">
        <v>322</v>
      </c>
      <c r="D166" s="36">
        <v>240795534.56999999</v>
      </c>
      <c r="E166" s="45">
        <v>240795534.56999999</v>
      </c>
      <c r="F166" s="23"/>
      <c r="G166" s="9"/>
      <c r="H166" s="23"/>
      <c r="I166" s="9"/>
      <c r="J166" s="36"/>
      <c r="K166" s="3"/>
    </row>
    <row r="167" spans="1:11" ht="73.5" customHeight="1">
      <c r="A167" s="3">
        <v>148</v>
      </c>
      <c r="B167" s="9" t="s">
        <v>512</v>
      </c>
      <c r="C167" s="9" t="s">
        <v>323</v>
      </c>
      <c r="D167" s="36">
        <v>1494800000</v>
      </c>
      <c r="E167" s="45">
        <v>46604577.350000001</v>
      </c>
      <c r="F167" s="23"/>
      <c r="G167" s="9"/>
      <c r="H167" s="23"/>
      <c r="I167" s="9"/>
      <c r="J167" s="36"/>
      <c r="K167" s="28"/>
    </row>
    <row r="168" spans="1:11" ht="70.5" customHeight="1">
      <c r="A168" s="3">
        <v>149</v>
      </c>
      <c r="B168" s="9" t="s">
        <v>99</v>
      </c>
      <c r="C168" s="9" t="s">
        <v>324</v>
      </c>
      <c r="D168" s="36">
        <v>60445708.25</v>
      </c>
      <c r="E168" s="45">
        <v>60445708.25</v>
      </c>
      <c r="F168" s="23">
        <v>8245283.0499999998</v>
      </c>
      <c r="G168" s="9" t="s">
        <v>469</v>
      </c>
      <c r="H168" s="23">
        <v>0</v>
      </c>
      <c r="I168" s="9" t="s">
        <v>469</v>
      </c>
      <c r="J168" s="36">
        <v>51450295.450000003</v>
      </c>
      <c r="K168" s="28"/>
    </row>
    <row r="169" spans="1:11" ht="64.5" customHeight="1">
      <c r="A169" s="3">
        <v>150</v>
      </c>
      <c r="B169" s="3" t="s">
        <v>443</v>
      </c>
      <c r="C169" s="3" t="s">
        <v>325</v>
      </c>
      <c r="D169" s="36">
        <v>228715709.19999999</v>
      </c>
      <c r="E169" s="46">
        <v>227215709.19999999</v>
      </c>
      <c r="F169" s="23"/>
      <c r="G169" s="3"/>
      <c r="H169" s="23"/>
      <c r="I169" s="3"/>
      <c r="J169" s="36"/>
      <c r="K169" s="3"/>
    </row>
    <row r="170" spans="1:11" ht="61.5" customHeight="1">
      <c r="A170" s="3">
        <v>151</v>
      </c>
      <c r="B170" s="9" t="s">
        <v>444</v>
      </c>
      <c r="C170" s="9" t="s">
        <v>326</v>
      </c>
      <c r="D170" s="36">
        <v>330966200</v>
      </c>
      <c r="E170" s="45">
        <v>330966200</v>
      </c>
      <c r="F170" s="23"/>
      <c r="G170" s="9"/>
      <c r="H170" s="23"/>
      <c r="I170" s="9"/>
      <c r="J170" s="36"/>
      <c r="K170" s="3"/>
    </row>
    <row r="171" spans="1:11" ht="55.5" customHeight="1">
      <c r="A171" s="3">
        <v>152</v>
      </c>
      <c r="B171" s="9" t="s">
        <v>100</v>
      </c>
      <c r="C171" s="9" t="s">
        <v>327</v>
      </c>
      <c r="D171" s="36">
        <v>185047547.08000001</v>
      </c>
      <c r="E171" s="45">
        <v>185047547.08000001</v>
      </c>
      <c r="F171" s="23">
        <v>85100000</v>
      </c>
      <c r="G171" s="9" t="s">
        <v>469</v>
      </c>
      <c r="H171" s="23"/>
      <c r="I171" s="9"/>
      <c r="J171" s="36"/>
      <c r="K171" s="3"/>
    </row>
    <row r="172" spans="1:11" ht="27" customHeight="1">
      <c r="A172" s="3">
        <v>153</v>
      </c>
      <c r="B172" s="30" t="s">
        <v>516</v>
      </c>
      <c r="C172" s="30" t="s">
        <v>328</v>
      </c>
      <c r="D172" s="37">
        <v>67000000</v>
      </c>
      <c r="E172" s="45">
        <v>106773776.52</v>
      </c>
      <c r="F172" s="23">
        <v>38000000</v>
      </c>
      <c r="G172" s="9" t="s">
        <v>473</v>
      </c>
      <c r="H172" s="23">
        <v>6000000</v>
      </c>
      <c r="I172" s="9" t="s">
        <v>470</v>
      </c>
      <c r="J172" s="37"/>
      <c r="K172" s="35"/>
    </row>
    <row r="173" spans="1:11" ht="72.75" customHeight="1">
      <c r="A173" s="3">
        <v>155</v>
      </c>
      <c r="B173" s="9" t="s">
        <v>101</v>
      </c>
      <c r="C173" s="9" t="s">
        <v>329</v>
      </c>
      <c r="D173" s="36">
        <v>176495526.53999999</v>
      </c>
      <c r="E173" s="45">
        <v>161429516.53999999</v>
      </c>
      <c r="F173" s="23"/>
      <c r="G173" s="9"/>
      <c r="H173" s="23"/>
      <c r="I173" s="9"/>
      <c r="J173" s="36"/>
      <c r="K173" s="3"/>
    </row>
    <row r="174" spans="1:11" ht="45.75" customHeight="1">
      <c r="A174" s="3">
        <v>156</v>
      </c>
      <c r="B174" s="9" t="s">
        <v>102</v>
      </c>
      <c r="C174" s="9" t="s">
        <v>330</v>
      </c>
      <c r="D174" s="36">
        <v>322900000</v>
      </c>
      <c r="E174" s="45">
        <v>17732197.719999999</v>
      </c>
      <c r="F174" s="23"/>
      <c r="G174" s="9"/>
      <c r="H174" s="23"/>
      <c r="I174" s="9"/>
      <c r="J174" s="36"/>
      <c r="K174" s="28"/>
    </row>
    <row r="175" spans="1:11" ht="36.75" customHeight="1">
      <c r="A175" s="3">
        <v>157</v>
      </c>
      <c r="B175" s="9" t="s">
        <v>452</v>
      </c>
      <c r="C175" s="9" t="s">
        <v>331</v>
      </c>
      <c r="D175" s="36">
        <v>178760758.25999999</v>
      </c>
      <c r="E175" s="45">
        <v>178760758.25999999</v>
      </c>
      <c r="F175" s="23"/>
      <c r="G175" s="9"/>
      <c r="H175" s="23"/>
      <c r="I175" s="9"/>
      <c r="J175" s="36"/>
      <c r="K175" s="3"/>
    </row>
    <row r="176" spans="1:11" ht="53.25" customHeight="1">
      <c r="A176" s="3">
        <v>158</v>
      </c>
      <c r="B176" s="9" t="s">
        <v>103</v>
      </c>
      <c r="C176" s="9" t="s">
        <v>332</v>
      </c>
      <c r="D176" s="36">
        <v>116358868.29000001</v>
      </c>
      <c r="E176" s="45">
        <v>194118868.28999999</v>
      </c>
      <c r="F176" s="23">
        <v>123518868.29000001</v>
      </c>
      <c r="G176" s="9" t="s">
        <v>471</v>
      </c>
      <c r="H176" s="23"/>
      <c r="I176" s="9"/>
      <c r="J176" s="36"/>
      <c r="K176" s="3"/>
    </row>
    <row r="177" spans="1:11" ht="36" customHeight="1">
      <c r="A177" s="30">
        <v>159</v>
      </c>
      <c r="B177" s="30" t="s">
        <v>520</v>
      </c>
      <c r="C177" s="30" t="s">
        <v>333</v>
      </c>
      <c r="D177" s="37">
        <v>88089160.340000004</v>
      </c>
      <c r="E177" s="45">
        <v>26200000</v>
      </c>
      <c r="F177" s="23">
        <v>57000000</v>
      </c>
      <c r="G177" s="9" t="s">
        <v>474</v>
      </c>
      <c r="H177" s="23"/>
      <c r="I177" s="9"/>
      <c r="J177" s="37"/>
      <c r="K177" s="35"/>
    </row>
    <row r="178" spans="1:11" ht="49.5" customHeight="1">
      <c r="A178" s="3">
        <v>160</v>
      </c>
      <c r="B178" s="9" t="s">
        <v>104</v>
      </c>
      <c r="C178" s="9" t="s">
        <v>334</v>
      </c>
      <c r="D178" s="36">
        <v>407055000</v>
      </c>
      <c r="E178" s="45">
        <v>412055102.10000002</v>
      </c>
      <c r="F178" s="23">
        <v>93300000</v>
      </c>
      <c r="G178" s="9" t="s">
        <v>474</v>
      </c>
      <c r="H178" s="23">
        <v>0</v>
      </c>
      <c r="I178" s="9" t="s">
        <v>474</v>
      </c>
      <c r="J178" s="36"/>
      <c r="K178" s="28"/>
    </row>
    <row r="179" spans="1:11" ht="60" customHeight="1">
      <c r="A179" s="3">
        <v>161</v>
      </c>
      <c r="B179" s="9" t="s">
        <v>105</v>
      </c>
      <c r="C179" s="9" t="s">
        <v>335</v>
      </c>
      <c r="D179" s="36">
        <v>134617583</v>
      </c>
      <c r="E179" s="45">
        <v>121436845.95999999</v>
      </c>
      <c r="F179" s="23"/>
      <c r="G179" s="9"/>
      <c r="H179" s="23"/>
      <c r="I179" s="9"/>
      <c r="J179" s="36"/>
      <c r="K179" s="28"/>
    </row>
    <row r="180" spans="1:11" ht="57.75" customHeight="1">
      <c r="A180" s="3">
        <v>162</v>
      </c>
      <c r="B180" s="9" t="s">
        <v>106</v>
      </c>
      <c r="C180" s="9" t="s">
        <v>336</v>
      </c>
      <c r="D180" s="36">
        <v>214072946.19</v>
      </c>
      <c r="E180" s="45">
        <v>219209699.94999999</v>
      </c>
      <c r="F180" s="23"/>
      <c r="G180" s="9"/>
      <c r="H180" s="23"/>
      <c r="I180" s="9"/>
      <c r="J180" s="36"/>
      <c r="K180" s="3"/>
    </row>
    <row r="181" spans="1:11" ht="71.25" customHeight="1">
      <c r="A181" s="3">
        <v>163</v>
      </c>
      <c r="B181" s="3" t="s">
        <v>107</v>
      </c>
      <c r="C181" s="3" t="s">
        <v>337</v>
      </c>
      <c r="D181" s="36">
        <v>64031035.32</v>
      </c>
      <c r="E181" s="46">
        <v>64838603.049999997</v>
      </c>
      <c r="F181" s="23"/>
      <c r="G181" s="3"/>
      <c r="H181" s="23"/>
      <c r="I181" s="3"/>
      <c r="J181" s="36"/>
      <c r="K181" s="3"/>
    </row>
    <row r="182" spans="1:11" ht="55.5" customHeight="1">
      <c r="A182" s="64">
        <v>164</v>
      </c>
      <c r="B182" s="9" t="s">
        <v>108</v>
      </c>
      <c r="C182" s="9" t="s">
        <v>338</v>
      </c>
      <c r="D182" s="36">
        <v>329000000</v>
      </c>
      <c r="E182" s="45">
        <v>304138924.37</v>
      </c>
      <c r="F182" s="23"/>
      <c r="G182" s="9"/>
      <c r="H182" s="23"/>
      <c r="I182" s="9"/>
      <c r="J182" s="36"/>
      <c r="K182" s="28"/>
    </row>
    <row r="183" spans="1:11" ht="64.5" customHeight="1">
      <c r="A183" s="66"/>
      <c r="B183" s="9" t="s">
        <v>109</v>
      </c>
      <c r="C183" s="9" t="s">
        <v>339</v>
      </c>
      <c r="D183" s="36">
        <v>509831207.60000002</v>
      </c>
      <c r="E183" s="45">
        <v>514785774.06999999</v>
      </c>
      <c r="F183" s="23"/>
      <c r="G183" s="9"/>
      <c r="H183" s="23"/>
      <c r="I183" s="9"/>
      <c r="J183" s="36"/>
      <c r="K183" s="3"/>
    </row>
    <row r="184" spans="1:11" ht="73.5" customHeight="1">
      <c r="A184" s="3">
        <v>165</v>
      </c>
      <c r="B184" s="30" t="s">
        <v>110</v>
      </c>
      <c r="C184" s="30" t="s">
        <v>340</v>
      </c>
      <c r="D184" s="37">
        <v>146084000</v>
      </c>
      <c r="E184" s="45">
        <v>156154139.53</v>
      </c>
      <c r="F184" s="23">
        <v>149335446.15000001</v>
      </c>
      <c r="G184" s="9" t="s">
        <v>469</v>
      </c>
      <c r="H184" s="23"/>
      <c r="I184" s="9"/>
      <c r="J184" s="37">
        <v>85848011</v>
      </c>
      <c r="K184" s="30"/>
    </row>
    <row r="185" spans="1:11" ht="45.75" customHeight="1">
      <c r="A185" s="3">
        <v>167</v>
      </c>
      <c r="B185" s="30" t="s">
        <v>478</v>
      </c>
      <c r="C185" s="30" t="s">
        <v>341</v>
      </c>
      <c r="D185" s="37">
        <v>144887269.75</v>
      </c>
      <c r="E185" s="45">
        <v>147453303</v>
      </c>
      <c r="F185" s="23"/>
      <c r="G185" s="9"/>
      <c r="H185" s="23"/>
      <c r="I185" s="9"/>
      <c r="J185" s="37"/>
      <c r="K185" s="30"/>
    </row>
    <row r="186" spans="1:11" ht="36.75" customHeight="1">
      <c r="A186" s="3">
        <v>169</v>
      </c>
      <c r="B186" s="30" t="s">
        <v>111</v>
      </c>
      <c r="C186" s="30" t="s">
        <v>342</v>
      </c>
      <c r="D186" s="37">
        <v>144887269.75</v>
      </c>
      <c r="E186" s="45">
        <v>147453303</v>
      </c>
      <c r="F186" s="23"/>
      <c r="G186" s="9"/>
      <c r="H186" s="23"/>
      <c r="I186" s="9"/>
      <c r="J186" s="37"/>
      <c r="K186" s="35"/>
    </row>
    <row r="187" spans="1:11" ht="42.75" customHeight="1">
      <c r="A187" s="30">
        <v>171</v>
      </c>
      <c r="B187" s="64" t="s">
        <v>112</v>
      </c>
      <c r="C187" s="64" t="s">
        <v>343</v>
      </c>
      <c r="D187" s="74">
        <v>170901008</v>
      </c>
      <c r="E187" s="72">
        <v>157568989.50999999</v>
      </c>
      <c r="F187" s="23"/>
      <c r="G187" s="9"/>
      <c r="H187" s="23"/>
      <c r="I187" s="9"/>
      <c r="J187" s="74"/>
      <c r="K187" s="64"/>
    </row>
    <row r="188" spans="1:11" ht="26.25" hidden="1" customHeight="1">
      <c r="A188" s="64">
        <v>172</v>
      </c>
      <c r="B188" s="66"/>
      <c r="C188" s="66"/>
      <c r="D188" s="75"/>
      <c r="E188" s="73"/>
      <c r="F188" s="23"/>
      <c r="G188" s="17"/>
      <c r="H188" s="23"/>
      <c r="I188" s="17"/>
      <c r="J188" s="75"/>
      <c r="K188" s="66"/>
    </row>
    <row r="189" spans="1:11" ht="61.5" customHeight="1">
      <c r="A189" s="66"/>
      <c r="B189" s="30" t="s">
        <v>113</v>
      </c>
      <c r="C189" s="30" t="s">
        <v>344</v>
      </c>
      <c r="D189" s="37">
        <v>346439636.52999997</v>
      </c>
      <c r="E189" s="45">
        <v>346439636.52999997</v>
      </c>
      <c r="F189" s="23">
        <v>0</v>
      </c>
      <c r="G189" s="9" t="s">
        <v>471</v>
      </c>
      <c r="H189" s="23"/>
      <c r="I189" s="9"/>
      <c r="J189" s="37"/>
      <c r="K189" s="30"/>
    </row>
    <row r="190" spans="1:11" ht="96.75" customHeight="1">
      <c r="A190" s="31"/>
      <c r="B190" s="3" t="s">
        <v>114</v>
      </c>
      <c r="C190" s="3" t="s">
        <v>345</v>
      </c>
      <c r="D190" s="36">
        <v>86075760.140000001</v>
      </c>
      <c r="E190" s="46">
        <v>91175760.140000001</v>
      </c>
      <c r="F190" s="23"/>
      <c r="G190" s="3"/>
      <c r="H190" s="23"/>
      <c r="I190" s="3"/>
      <c r="J190" s="36"/>
      <c r="K190" s="28"/>
    </row>
    <row r="191" spans="1:11" ht="62.25" customHeight="1">
      <c r="A191" s="64">
        <v>174</v>
      </c>
      <c r="B191" s="9" t="s">
        <v>115</v>
      </c>
      <c r="C191" s="9" t="s">
        <v>346</v>
      </c>
      <c r="D191" s="36">
        <v>254024853</v>
      </c>
      <c r="E191" s="45">
        <v>254047353.62</v>
      </c>
      <c r="F191" s="23">
        <v>92900000</v>
      </c>
      <c r="G191" s="9" t="s">
        <v>471</v>
      </c>
      <c r="H191" s="23">
        <v>101004740.97</v>
      </c>
      <c r="I191" s="9" t="s">
        <v>479</v>
      </c>
      <c r="J191" s="36"/>
      <c r="K191" s="3"/>
    </row>
    <row r="192" spans="1:11" ht="81" customHeight="1">
      <c r="A192" s="65"/>
      <c r="B192" s="9" t="s">
        <v>116</v>
      </c>
      <c r="C192" s="9" t="s">
        <v>347</v>
      </c>
      <c r="D192" s="36">
        <v>246800000</v>
      </c>
      <c r="E192" s="45">
        <v>234198793.94</v>
      </c>
      <c r="F192" s="23"/>
      <c r="G192" s="9"/>
      <c r="H192" s="23"/>
      <c r="I192" s="9"/>
      <c r="J192" s="36"/>
      <c r="K192" s="28"/>
    </row>
    <row r="193" spans="1:11" ht="3" hidden="1" customHeight="1">
      <c r="A193" s="66"/>
      <c r="B193" s="3" t="s">
        <v>507</v>
      </c>
      <c r="C193" s="3" t="s">
        <v>348</v>
      </c>
      <c r="D193" s="36">
        <v>214100000</v>
      </c>
      <c r="E193" s="46">
        <v>32675551.120000001</v>
      </c>
      <c r="F193" s="23">
        <v>16796385</v>
      </c>
      <c r="G193" s="3" t="s">
        <v>474</v>
      </c>
      <c r="H193" s="23"/>
      <c r="I193" s="3"/>
      <c r="J193" s="36"/>
      <c r="K193" s="28"/>
    </row>
    <row r="194" spans="1:11" ht="63" customHeight="1">
      <c r="A194" s="64">
        <v>175</v>
      </c>
      <c r="B194" s="9" t="s">
        <v>117</v>
      </c>
      <c r="C194" s="9" t="s">
        <v>349</v>
      </c>
      <c r="D194" s="36">
        <v>80693000</v>
      </c>
      <c r="E194" s="45">
        <v>36911435.689999998</v>
      </c>
      <c r="F194" s="23"/>
      <c r="G194" s="9"/>
      <c r="H194" s="23"/>
      <c r="I194" s="9"/>
      <c r="J194" s="36">
        <v>72215965.150000006</v>
      </c>
      <c r="K194" s="28"/>
    </row>
    <row r="195" spans="1:11" ht="57" customHeight="1">
      <c r="A195" s="66"/>
      <c r="B195" s="9" t="s">
        <v>118</v>
      </c>
      <c r="C195" s="9" t="s">
        <v>350</v>
      </c>
      <c r="D195" s="36">
        <v>135467115.72</v>
      </c>
      <c r="E195" s="45">
        <v>135386004.80000001</v>
      </c>
      <c r="F195" s="23"/>
      <c r="G195" s="9"/>
      <c r="H195" s="23"/>
      <c r="I195" s="9"/>
      <c r="J195" s="36"/>
      <c r="K195" s="3"/>
    </row>
    <row r="196" spans="1:11" ht="61.5" customHeight="1">
      <c r="A196" s="3">
        <v>177</v>
      </c>
      <c r="B196" s="9" t="s">
        <v>505</v>
      </c>
      <c r="C196" s="9" t="s">
        <v>351</v>
      </c>
      <c r="D196" s="36">
        <v>246145662</v>
      </c>
      <c r="E196" s="45">
        <v>230444974.55000001</v>
      </c>
      <c r="F196" s="23"/>
      <c r="G196" s="9"/>
      <c r="H196" s="23"/>
      <c r="I196" s="9"/>
      <c r="J196" s="36"/>
      <c r="K196" s="28"/>
    </row>
    <row r="197" spans="1:11" ht="60" customHeight="1">
      <c r="A197" s="3">
        <v>178</v>
      </c>
      <c r="B197" s="9" t="s">
        <v>119</v>
      </c>
      <c r="C197" s="9" t="s">
        <v>352</v>
      </c>
      <c r="D197" s="36">
        <v>186327761.25999999</v>
      </c>
      <c r="E197" s="45">
        <v>109856142.59</v>
      </c>
      <c r="F197" s="23">
        <v>52600000</v>
      </c>
      <c r="G197" s="9" t="s">
        <v>517</v>
      </c>
      <c r="H197" s="23">
        <v>58822497.640000001</v>
      </c>
      <c r="I197" s="9" t="s">
        <v>517</v>
      </c>
      <c r="J197" s="36">
        <v>76905263.620000005</v>
      </c>
      <c r="K197" s="3"/>
    </row>
    <row r="198" spans="1:11" ht="64.5" customHeight="1">
      <c r="A198" s="3">
        <v>179</v>
      </c>
      <c r="B198" s="64" t="s">
        <v>457</v>
      </c>
      <c r="C198" s="64" t="s">
        <v>353</v>
      </c>
      <c r="D198" s="74">
        <v>206057321</v>
      </c>
      <c r="E198" s="72">
        <v>206817017.34999999</v>
      </c>
      <c r="F198" s="23"/>
      <c r="G198" s="9"/>
      <c r="H198" s="23"/>
      <c r="I198" s="9"/>
      <c r="J198" s="74"/>
      <c r="K198" s="64"/>
    </row>
    <row r="199" spans="1:11" ht="15" hidden="1" customHeight="1">
      <c r="A199" s="3">
        <v>180</v>
      </c>
      <c r="B199" s="65"/>
      <c r="C199" s="65"/>
      <c r="D199" s="76"/>
      <c r="E199" s="77"/>
      <c r="F199" s="23"/>
      <c r="G199" s="9"/>
      <c r="H199" s="23"/>
      <c r="I199" s="9"/>
      <c r="J199" s="76"/>
      <c r="K199" s="65"/>
    </row>
    <row r="200" spans="1:11" ht="15" hidden="1" customHeight="1">
      <c r="A200" s="3">
        <v>181</v>
      </c>
      <c r="B200" s="66"/>
      <c r="C200" s="66"/>
      <c r="D200" s="75"/>
      <c r="E200" s="73"/>
      <c r="F200" s="23"/>
      <c r="G200" s="13"/>
      <c r="H200" s="23"/>
      <c r="I200" s="13"/>
      <c r="J200" s="75"/>
      <c r="K200" s="66"/>
    </row>
    <row r="201" spans="1:11" ht="59.25" customHeight="1">
      <c r="A201" s="3">
        <v>182</v>
      </c>
      <c r="B201" s="9" t="s">
        <v>458</v>
      </c>
      <c r="C201" s="9" t="s">
        <v>354</v>
      </c>
      <c r="D201" s="36">
        <v>268805000</v>
      </c>
      <c r="E201" s="45">
        <v>39700203.420000002</v>
      </c>
      <c r="F201" s="23"/>
      <c r="G201" s="9"/>
      <c r="H201" s="23"/>
      <c r="I201" s="9"/>
      <c r="J201" s="36"/>
      <c r="K201" s="28"/>
    </row>
    <row r="202" spans="1:11" ht="59.25" customHeight="1">
      <c r="A202" s="3">
        <v>183</v>
      </c>
      <c r="B202" s="9" t="s">
        <v>459</v>
      </c>
      <c r="C202" s="9" t="s">
        <v>355</v>
      </c>
      <c r="D202" s="36">
        <v>226170665.43000001</v>
      </c>
      <c r="E202" s="45">
        <v>226170665.43000001</v>
      </c>
      <c r="F202" s="23"/>
      <c r="G202" s="9"/>
      <c r="H202" s="23"/>
      <c r="I202" s="9"/>
      <c r="J202" s="36"/>
      <c r="K202" s="3"/>
    </row>
    <row r="203" spans="1:11" ht="48" customHeight="1">
      <c r="A203" s="3">
        <v>184</v>
      </c>
      <c r="B203" s="3" t="s">
        <v>497</v>
      </c>
      <c r="C203" s="3" t="s">
        <v>356</v>
      </c>
      <c r="D203" s="36">
        <v>32323007.899999999</v>
      </c>
      <c r="E203" s="46">
        <v>28700000</v>
      </c>
      <c r="F203" s="23"/>
      <c r="G203" s="3"/>
      <c r="H203" s="23"/>
      <c r="I203" s="3"/>
      <c r="J203" s="36"/>
      <c r="K203" s="3"/>
    </row>
    <row r="204" spans="1:11" ht="54.75" customHeight="1">
      <c r="A204" s="64">
        <v>185</v>
      </c>
      <c r="B204" s="3" t="s">
        <v>120</v>
      </c>
      <c r="C204" s="3" t="s">
        <v>357</v>
      </c>
      <c r="D204" s="36">
        <v>694923879.88999999</v>
      </c>
      <c r="E204" s="41">
        <v>0</v>
      </c>
      <c r="F204" s="23"/>
      <c r="G204" s="3"/>
      <c r="H204" s="23"/>
      <c r="I204" s="3"/>
      <c r="J204" s="36"/>
      <c r="K204" s="3"/>
    </row>
    <row r="205" spans="1:11" ht="63.75" customHeight="1">
      <c r="A205" s="65"/>
      <c r="B205" s="30" t="s">
        <v>463</v>
      </c>
      <c r="C205" s="30" t="s">
        <v>358</v>
      </c>
      <c r="D205" s="37">
        <v>180710177.63</v>
      </c>
      <c r="E205" s="45">
        <v>156032963.53</v>
      </c>
      <c r="F205" s="23">
        <v>6144504.1100000003</v>
      </c>
      <c r="G205" s="9" t="s">
        <v>474</v>
      </c>
      <c r="H205" s="23">
        <v>864208.52</v>
      </c>
      <c r="I205" s="19" t="s">
        <v>474</v>
      </c>
      <c r="J205" s="37"/>
      <c r="K205" s="35"/>
    </row>
    <row r="206" spans="1:11" ht="52.5" customHeight="1">
      <c r="A206" s="3">
        <v>186</v>
      </c>
      <c r="B206" s="64" t="s">
        <v>121</v>
      </c>
      <c r="C206" s="64" t="s">
        <v>359</v>
      </c>
      <c r="D206" s="74">
        <v>188542194</v>
      </c>
      <c r="E206" s="72">
        <v>188842194.34</v>
      </c>
      <c r="F206" s="23">
        <v>132735515.73</v>
      </c>
      <c r="G206" s="9" t="s">
        <v>474</v>
      </c>
      <c r="H206" s="23"/>
      <c r="I206" s="9"/>
      <c r="J206" s="74"/>
      <c r="K206" s="71"/>
    </row>
    <row r="207" spans="1:11" ht="41.25" customHeight="1">
      <c r="A207" s="3">
        <v>187</v>
      </c>
      <c r="B207" s="66"/>
      <c r="C207" s="66"/>
      <c r="D207" s="75"/>
      <c r="E207" s="73"/>
      <c r="F207" s="23">
        <v>50000000</v>
      </c>
      <c r="G207" s="9" t="s">
        <v>471</v>
      </c>
      <c r="H207" s="23"/>
      <c r="I207" s="9"/>
      <c r="J207" s="75"/>
      <c r="K207" s="66"/>
    </row>
    <row r="208" spans="1:11" ht="46.5" customHeight="1">
      <c r="A208" s="3">
        <v>188</v>
      </c>
      <c r="B208" s="3" t="s">
        <v>122</v>
      </c>
      <c r="C208" s="3" t="s">
        <v>360</v>
      </c>
      <c r="D208" s="36">
        <v>511381353.92000002</v>
      </c>
      <c r="E208" s="42">
        <v>0</v>
      </c>
      <c r="F208" s="23"/>
      <c r="G208" s="3"/>
      <c r="H208" s="23"/>
      <c r="I208" s="3"/>
      <c r="J208" s="36"/>
      <c r="K208" s="3"/>
    </row>
    <row r="209" spans="1:11" ht="50.25" customHeight="1">
      <c r="A209" s="3">
        <v>189</v>
      </c>
      <c r="B209" s="9" t="s">
        <v>123</v>
      </c>
      <c r="C209" s="9" t="s">
        <v>361</v>
      </c>
      <c r="D209" s="36">
        <v>139738318.38</v>
      </c>
      <c r="E209" s="45">
        <v>139738318.38</v>
      </c>
      <c r="F209" s="23"/>
      <c r="G209" s="9"/>
      <c r="H209" s="23"/>
      <c r="I209" s="9"/>
      <c r="J209" s="36"/>
      <c r="K209" s="28"/>
    </row>
    <row r="210" spans="1:11" ht="53.25" customHeight="1">
      <c r="A210" s="3">
        <v>190</v>
      </c>
      <c r="B210" s="30" t="s">
        <v>529</v>
      </c>
      <c r="C210" s="30" t="s">
        <v>362</v>
      </c>
      <c r="D210" s="37">
        <v>104424961.7</v>
      </c>
      <c r="E210" s="45">
        <v>103578412.88</v>
      </c>
      <c r="F210" s="23">
        <v>23141762.16</v>
      </c>
      <c r="G210" s="10" t="s">
        <v>471</v>
      </c>
      <c r="H210" s="23">
        <v>27003943.670000002</v>
      </c>
      <c r="I210" s="9" t="s">
        <v>469</v>
      </c>
      <c r="J210" s="37">
        <v>79069063.780000001</v>
      </c>
      <c r="K210" s="30"/>
    </row>
    <row r="211" spans="1:11" ht="51" customHeight="1">
      <c r="A211" s="64">
        <v>192</v>
      </c>
      <c r="B211" s="9" t="s">
        <v>124</v>
      </c>
      <c r="C211" s="9" t="s">
        <v>363</v>
      </c>
      <c r="D211" s="36">
        <v>186411914.30000001</v>
      </c>
      <c r="E211" s="45">
        <v>188011914.30000001</v>
      </c>
      <c r="F211" s="23">
        <v>121127675</v>
      </c>
      <c r="G211" s="9" t="s">
        <v>471</v>
      </c>
      <c r="H211" s="23"/>
      <c r="I211" s="9"/>
      <c r="J211" s="36"/>
      <c r="K211" s="3"/>
    </row>
    <row r="212" spans="1:11" ht="53.25" customHeight="1">
      <c r="A212" s="66"/>
      <c r="B212" s="9" t="s">
        <v>503</v>
      </c>
      <c r="C212" s="9" t="s">
        <v>364</v>
      </c>
      <c r="D212" s="36">
        <v>135322352.53999999</v>
      </c>
      <c r="E212" s="45">
        <v>57072352.219999999</v>
      </c>
      <c r="F212" s="23">
        <v>25400000</v>
      </c>
      <c r="G212" s="9" t="s">
        <v>474</v>
      </c>
      <c r="H212" s="23"/>
      <c r="I212" s="9"/>
      <c r="J212" s="36"/>
      <c r="K212" s="28"/>
    </row>
    <row r="213" spans="1:11" ht="62.25" customHeight="1">
      <c r="A213" s="64">
        <v>193</v>
      </c>
      <c r="B213" s="9" t="s">
        <v>125</v>
      </c>
      <c r="C213" s="9" t="s">
        <v>365</v>
      </c>
      <c r="D213" s="36">
        <v>109402614</v>
      </c>
      <c r="E213" s="45">
        <v>109402614.23</v>
      </c>
      <c r="F213" s="23"/>
      <c r="G213" s="9"/>
      <c r="H213" s="23"/>
      <c r="I213" s="9"/>
      <c r="J213" s="36"/>
      <c r="K213" s="3"/>
    </row>
    <row r="214" spans="1:11" ht="76.5" customHeight="1">
      <c r="A214" s="66"/>
      <c r="B214" s="3" t="s">
        <v>126</v>
      </c>
      <c r="C214" s="3" t="s">
        <v>366</v>
      </c>
      <c r="D214" s="36">
        <v>15626594.82</v>
      </c>
      <c r="E214" s="46">
        <v>21494572.93</v>
      </c>
      <c r="F214" s="23">
        <v>15434339</v>
      </c>
      <c r="G214" s="3" t="s">
        <v>479</v>
      </c>
      <c r="H214" s="23"/>
      <c r="I214" s="3"/>
      <c r="J214" s="36"/>
      <c r="K214" s="3"/>
    </row>
    <row r="215" spans="1:11" ht="52.5" customHeight="1">
      <c r="A215" s="3">
        <v>194</v>
      </c>
      <c r="B215" s="9" t="s">
        <v>127</v>
      </c>
      <c r="C215" s="9" t="s">
        <v>367</v>
      </c>
      <c r="D215" s="36">
        <v>149762434</v>
      </c>
      <c r="E215" s="45">
        <v>149775434.63</v>
      </c>
      <c r="F215" s="23">
        <v>49500000</v>
      </c>
      <c r="G215" s="9" t="s">
        <v>469</v>
      </c>
      <c r="H215" s="23">
        <v>66670665</v>
      </c>
      <c r="I215" s="9" t="s">
        <v>469</v>
      </c>
      <c r="J215" s="36"/>
      <c r="K215" s="3"/>
    </row>
    <row r="216" spans="1:11" ht="69" customHeight="1">
      <c r="A216" s="3">
        <v>195</v>
      </c>
      <c r="B216" s="9" t="s">
        <v>128</v>
      </c>
      <c r="C216" s="9" t="s">
        <v>368</v>
      </c>
      <c r="D216" s="36">
        <v>262677360.91</v>
      </c>
      <c r="E216" s="46">
        <v>73700000</v>
      </c>
      <c r="F216" s="23"/>
      <c r="G216" s="9"/>
      <c r="H216" s="23"/>
      <c r="I216" s="9"/>
      <c r="J216" s="36"/>
      <c r="K216" s="28"/>
    </row>
    <row r="217" spans="1:11" ht="47.25" customHeight="1">
      <c r="A217" s="64">
        <v>196</v>
      </c>
      <c r="B217" s="3" t="s">
        <v>129</v>
      </c>
      <c r="C217" s="3" t="s">
        <v>369</v>
      </c>
      <c r="D217" s="36">
        <v>376686967.55000001</v>
      </c>
      <c r="E217" s="46">
        <v>81571154.980000004</v>
      </c>
      <c r="F217" s="23"/>
      <c r="G217" s="3"/>
      <c r="H217" s="23"/>
      <c r="I217" s="3"/>
      <c r="J217" s="36">
        <v>248000000</v>
      </c>
      <c r="K217" s="28"/>
    </row>
    <row r="218" spans="1:11" ht="97.5" customHeight="1">
      <c r="A218" s="66"/>
      <c r="B218" s="3" t="s">
        <v>130</v>
      </c>
      <c r="C218" s="3" t="s">
        <v>370</v>
      </c>
      <c r="D218" s="36">
        <v>43245000</v>
      </c>
      <c r="E218" s="46">
        <v>43380332.869999997</v>
      </c>
      <c r="F218" s="23"/>
      <c r="G218" s="3"/>
      <c r="H218" s="23"/>
      <c r="I218" s="3"/>
      <c r="J218" s="36">
        <v>118025039.70999999</v>
      </c>
      <c r="K218" s="28"/>
    </row>
    <row r="219" spans="1:11" ht="69.75" customHeight="1">
      <c r="A219" s="3">
        <v>197</v>
      </c>
      <c r="B219" s="3" t="s">
        <v>131</v>
      </c>
      <c r="C219" s="3" t="s">
        <v>371</v>
      </c>
      <c r="D219" s="36">
        <v>65586276</v>
      </c>
      <c r="E219" s="46">
        <v>65326724.700000003</v>
      </c>
      <c r="F219" s="23"/>
      <c r="G219" s="3"/>
      <c r="H219" s="23"/>
      <c r="I219" s="3"/>
      <c r="J219" s="36"/>
      <c r="K219" s="3"/>
    </row>
    <row r="220" spans="1:11" ht="60.75" customHeight="1">
      <c r="A220" s="3">
        <v>198</v>
      </c>
      <c r="B220" s="9" t="s">
        <v>132</v>
      </c>
      <c r="C220" s="9" t="s">
        <v>372</v>
      </c>
      <c r="D220" s="36">
        <v>100317041.34</v>
      </c>
      <c r="E220" s="45">
        <v>100317041.34</v>
      </c>
      <c r="F220" s="23">
        <v>0</v>
      </c>
      <c r="G220" s="10" t="s">
        <v>470</v>
      </c>
      <c r="H220" s="23">
        <v>0</v>
      </c>
      <c r="I220" s="10" t="s">
        <v>470</v>
      </c>
      <c r="J220" s="36"/>
      <c r="K220" s="3"/>
    </row>
    <row r="221" spans="1:11" ht="51" customHeight="1">
      <c r="A221" s="3">
        <v>199</v>
      </c>
      <c r="B221" s="9" t="s">
        <v>133</v>
      </c>
      <c r="C221" s="9" t="s">
        <v>373</v>
      </c>
      <c r="D221" s="36">
        <v>418640252.60000002</v>
      </c>
      <c r="E221" s="45">
        <v>16684432.77</v>
      </c>
      <c r="F221" s="23"/>
      <c r="G221" s="9"/>
      <c r="H221" s="23"/>
      <c r="I221" s="9"/>
      <c r="J221" s="36">
        <v>398510886.69</v>
      </c>
      <c r="K221" s="27"/>
    </row>
    <row r="222" spans="1:11" ht="63" customHeight="1">
      <c r="A222" s="3">
        <v>200</v>
      </c>
      <c r="B222" s="64" t="s">
        <v>501</v>
      </c>
      <c r="C222" s="64" t="s">
        <v>374</v>
      </c>
      <c r="D222" s="74">
        <v>153511723</v>
      </c>
      <c r="E222" s="72">
        <v>153511725.31999999</v>
      </c>
      <c r="F222" s="23"/>
      <c r="G222" s="9"/>
      <c r="H222" s="23"/>
      <c r="I222" s="9"/>
      <c r="J222" s="74"/>
      <c r="K222" s="64"/>
    </row>
    <row r="223" spans="1:11" ht="33.75" hidden="1" customHeight="1">
      <c r="A223" s="3">
        <v>201</v>
      </c>
      <c r="B223" s="66"/>
      <c r="C223" s="66"/>
      <c r="D223" s="75"/>
      <c r="E223" s="73"/>
      <c r="F223" s="23"/>
      <c r="G223" s="15"/>
      <c r="H223" s="23"/>
      <c r="I223" s="15"/>
      <c r="J223" s="75"/>
      <c r="K223" s="66"/>
    </row>
    <row r="224" spans="1:11" ht="60" customHeight="1">
      <c r="A224" s="3">
        <v>202</v>
      </c>
      <c r="B224" s="9" t="s">
        <v>510</v>
      </c>
      <c r="C224" s="9" t="s">
        <v>375</v>
      </c>
      <c r="D224" s="36">
        <v>170803597</v>
      </c>
      <c r="E224" s="45">
        <v>59262321.859999999</v>
      </c>
      <c r="F224" s="23">
        <v>22100602.190000001</v>
      </c>
      <c r="G224" s="9" t="s">
        <v>469</v>
      </c>
      <c r="H224" s="23"/>
      <c r="I224" s="9"/>
      <c r="J224" s="36"/>
      <c r="K224" s="28"/>
    </row>
    <row r="225" spans="1:11" ht="48.75" customHeight="1">
      <c r="A225" s="3">
        <v>203</v>
      </c>
      <c r="B225" s="9" t="s">
        <v>134</v>
      </c>
      <c r="C225" s="9" t="s">
        <v>376</v>
      </c>
      <c r="D225" s="36">
        <v>118957974.64</v>
      </c>
      <c r="E225" s="45">
        <v>27600000</v>
      </c>
      <c r="F225" s="23"/>
      <c r="G225" s="9"/>
      <c r="H225" s="23"/>
      <c r="I225" s="9"/>
      <c r="J225" s="36">
        <v>92657974.640000001</v>
      </c>
      <c r="K225" s="28"/>
    </row>
    <row r="226" spans="1:11" ht="78" customHeight="1">
      <c r="A226" s="3">
        <v>204</v>
      </c>
      <c r="B226" s="9" t="s">
        <v>135</v>
      </c>
      <c r="C226" s="9" t="s">
        <v>377</v>
      </c>
      <c r="D226" s="36">
        <v>95550601.609999999</v>
      </c>
      <c r="E226" s="45">
        <v>56228846.719999999</v>
      </c>
      <c r="F226" s="23"/>
      <c r="G226" s="9"/>
      <c r="H226" s="23"/>
      <c r="I226" s="9"/>
      <c r="J226" s="36"/>
      <c r="K226" s="28"/>
    </row>
    <row r="227" spans="1:11" ht="69" customHeight="1">
      <c r="A227" s="3">
        <v>205</v>
      </c>
      <c r="B227" s="9" t="s">
        <v>136</v>
      </c>
      <c r="C227" s="9" t="s">
        <v>378</v>
      </c>
      <c r="D227" s="36">
        <v>89900000</v>
      </c>
      <c r="E227" s="45">
        <v>5308519.1900000004</v>
      </c>
      <c r="F227" s="23"/>
      <c r="G227" s="9"/>
      <c r="H227" s="23"/>
      <c r="I227" s="9"/>
      <c r="J227" s="36"/>
      <c r="K227" s="28"/>
    </row>
    <row r="228" spans="1:11" ht="48" customHeight="1">
      <c r="A228" s="3">
        <v>206</v>
      </c>
      <c r="B228" s="9" t="s">
        <v>137</v>
      </c>
      <c r="C228" s="9" t="s">
        <v>379</v>
      </c>
      <c r="D228" s="36">
        <v>178611253</v>
      </c>
      <c r="E228" s="45">
        <v>195691926.94999999</v>
      </c>
      <c r="F228" s="23"/>
      <c r="G228" s="9"/>
      <c r="H228" s="23"/>
      <c r="I228" s="9"/>
      <c r="J228" s="36"/>
      <c r="K228" s="3"/>
    </row>
    <row r="229" spans="1:11" ht="57" customHeight="1">
      <c r="A229" s="3">
        <v>207</v>
      </c>
      <c r="B229" s="3" t="s">
        <v>138</v>
      </c>
      <c r="C229" s="3" t="s">
        <v>380</v>
      </c>
      <c r="D229" s="36">
        <v>117800000</v>
      </c>
      <c r="E229" s="46">
        <v>13100000</v>
      </c>
      <c r="F229" s="23">
        <v>10000000</v>
      </c>
      <c r="G229" s="3" t="s">
        <v>474</v>
      </c>
      <c r="H229" s="23"/>
      <c r="I229" s="3"/>
      <c r="J229" s="36"/>
      <c r="K229" s="28"/>
    </row>
    <row r="230" spans="1:11" ht="56.25" customHeight="1">
      <c r="A230" s="64">
        <v>208</v>
      </c>
      <c r="B230" s="9" t="s">
        <v>139</v>
      </c>
      <c r="C230" s="9" t="s">
        <v>381</v>
      </c>
      <c r="D230" s="36">
        <v>379739821.12</v>
      </c>
      <c r="E230" s="45">
        <v>332565810.07999998</v>
      </c>
      <c r="F230" s="23">
        <v>43300000</v>
      </c>
      <c r="G230" s="9" t="s">
        <v>470</v>
      </c>
      <c r="H230" s="23">
        <v>244065464.97999999</v>
      </c>
      <c r="I230" s="9" t="s">
        <v>470</v>
      </c>
      <c r="J230" s="36"/>
      <c r="K230" s="28"/>
    </row>
    <row r="231" spans="1:11" ht="54" customHeight="1">
      <c r="A231" s="66"/>
      <c r="B231" s="9" t="s">
        <v>140</v>
      </c>
      <c r="C231" s="9" t="s">
        <v>382</v>
      </c>
      <c r="D231" s="36">
        <v>203767586.15000001</v>
      </c>
      <c r="E231" s="45">
        <v>176756826.46000001</v>
      </c>
      <c r="F231" s="23"/>
      <c r="G231" s="9"/>
      <c r="H231" s="23"/>
      <c r="I231" s="9"/>
      <c r="J231" s="36"/>
      <c r="K231" s="28"/>
    </row>
    <row r="232" spans="1:11" ht="83.25" customHeight="1">
      <c r="A232" s="3">
        <v>209</v>
      </c>
      <c r="B232" s="9" t="s">
        <v>141</v>
      </c>
      <c r="C232" s="9" t="s">
        <v>383</v>
      </c>
      <c r="D232" s="36">
        <v>413306665.10000002</v>
      </c>
      <c r="E232" s="45">
        <v>169127325.41999999</v>
      </c>
      <c r="F232" s="23"/>
      <c r="G232" s="9"/>
      <c r="H232" s="23"/>
      <c r="I232" s="9"/>
      <c r="J232" s="36"/>
      <c r="K232" s="28"/>
    </row>
    <row r="233" spans="1:11" ht="66" customHeight="1">
      <c r="A233" s="3">
        <v>210</v>
      </c>
      <c r="B233" s="9" t="s">
        <v>142</v>
      </c>
      <c r="C233" s="9" t="s">
        <v>384</v>
      </c>
      <c r="D233" s="36">
        <v>111300000</v>
      </c>
      <c r="E233" s="45">
        <v>68782115.849999994</v>
      </c>
      <c r="F233" s="23"/>
      <c r="G233" s="9"/>
      <c r="H233" s="23"/>
      <c r="I233" s="9"/>
      <c r="J233" s="36"/>
      <c r="K233" s="28"/>
    </row>
    <row r="234" spans="1:11" ht="61.5" customHeight="1">
      <c r="A234" s="3">
        <v>211</v>
      </c>
      <c r="B234" s="30" t="s">
        <v>449</v>
      </c>
      <c r="C234" s="30" t="s">
        <v>385</v>
      </c>
      <c r="D234" s="37">
        <v>136369651.19999999</v>
      </c>
      <c r="E234" s="45">
        <v>129050685.63</v>
      </c>
      <c r="F234" s="23">
        <v>52592165</v>
      </c>
      <c r="G234" s="9" t="s">
        <v>470</v>
      </c>
      <c r="H234" s="23"/>
      <c r="I234" s="9"/>
      <c r="J234" s="37"/>
      <c r="K234" s="35"/>
    </row>
    <row r="235" spans="1:11" ht="55.5" customHeight="1">
      <c r="A235" s="3">
        <v>213</v>
      </c>
      <c r="B235" s="3" t="s">
        <v>143</v>
      </c>
      <c r="C235" s="3" t="s">
        <v>386</v>
      </c>
      <c r="D235" s="36">
        <v>238657901.93000001</v>
      </c>
      <c r="E235" s="46">
        <v>228907570.56999999</v>
      </c>
      <c r="F235" s="23"/>
      <c r="G235" s="3"/>
      <c r="H235" s="23"/>
      <c r="I235" s="3"/>
      <c r="J235" s="36"/>
      <c r="K235" s="3"/>
    </row>
    <row r="236" spans="1:11" ht="72.75" customHeight="1">
      <c r="A236" s="3">
        <v>214</v>
      </c>
      <c r="B236" s="9" t="s">
        <v>144</v>
      </c>
      <c r="C236" s="9" t="s">
        <v>387</v>
      </c>
      <c r="D236" s="36">
        <v>607753924.39999998</v>
      </c>
      <c r="E236" s="45">
        <v>614553924.20000005</v>
      </c>
      <c r="F236" s="23"/>
      <c r="G236" s="9"/>
      <c r="H236" s="23"/>
      <c r="I236" s="9"/>
      <c r="J236" s="36"/>
      <c r="K236" s="3"/>
    </row>
    <row r="237" spans="1:11" ht="86.25" customHeight="1">
      <c r="A237" s="3">
        <v>215</v>
      </c>
      <c r="B237" s="9" t="s">
        <v>489</v>
      </c>
      <c r="C237" s="9" t="s">
        <v>388</v>
      </c>
      <c r="D237" s="36">
        <v>93400000</v>
      </c>
      <c r="E237" s="45">
        <v>36100000</v>
      </c>
      <c r="F237" s="23">
        <v>36100000</v>
      </c>
      <c r="G237" s="9" t="s">
        <v>474</v>
      </c>
      <c r="H237" s="23"/>
      <c r="I237" s="9"/>
      <c r="J237" s="36"/>
      <c r="K237" s="28"/>
    </row>
    <row r="238" spans="1:11" ht="68.25" customHeight="1">
      <c r="A238" s="3">
        <v>216</v>
      </c>
      <c r="B238" s="9" t="s">
        <v>495</v>
      </c>
      <c r="C238" s="9" t="s">
        <v>389</v>
      </c>
      <c r="D238" s="36">
        <v>34865226.619999997</v>
      </c>
      <c r="E238" s="45">
        <v>34873976.619999997</v>
      </c>
      <c r="F238" s="23">
        <v>18533471</v>
      </c>
      <c r="G238" s="9" t="s">
        <v>471</v>
      </c>
      <c r="H238" s="23"/>
      <c r="I238" s="9"/>
      <c r="J238" s="36"/>
      <c r="K238" s="28"/>
    </row>
    <row r="239" spans="1:11" ht="58.5" customHeight="1">
      <c r="A239" s="3">
        <v>217</v>
      </c>
      <c r="B239" s="3" t="s">
        <v>515</v>
      </c>
      <c r="C239" s="3" t="s">
        <v>390</v>
      </c>
      <c r="D239" s="36">
        <v>339300000</v>
      </c>
      <c r="E239" s="46">
        <v>322100000</v>
      </c>
      <c r="F239" s="23"/>
      <c r="G239" s="3"/>
      <c r="H239" s="23"/>
      <c r="I239" s="3"/>
      <c r="J239" s="36"/>
      <c r="K239" s="28"/>
    </row>
    <row r="240" spans="1:11" ht="70.5" customHeight="1">
      <c r="A240" s="3">
        <v>218</v>
      </c>
      <c r="B240" s="3" t="s">
        <v>145</v>
      </c>
      <c r="C240" s="3" t="s">
        <v>391</v>
      </c>
      <c r="D240" s="36">
        <v>197249753.63999999</v>
      </c>
      <c r="E240" s="46">
        <v>197791753.63999999</v>
      </c>
      <c r="F240" s="23"/>
      <c r="G240" s="3"/>
      <c r="H240" s="23"/>
      <c r="I240" s="3"/>
      <c r="J240" s="36"/>
      <c r="K240" s="3"/>
    </row>
    <row r="241" spans="1:11" ht="54" customHeight="1">
      <c r="A241" s="64">
        <v>219</v>
      </c>
      <c r="B241" s="9" t="s">
        <v>146</v>
      </c>
      <c r="C241" s="9" t="s">
        <v>392</v>
      </c>
      <c r="D241" s="36">
        <v>96525833</v>
      </c>
      <c r="E241" s="45">
        <v>2100000</v>
      </c>
      <c r="F241" s="23"/>
      <c r="G241" s="9"/>
      <c r="H241" s="23"/>
      <c r="I241" s="9"/>
      <c r="J241" s="36"/>
      <c r="K241" s="28"/>
    </row>
    <row r="242" spans="1:11" ht="79.5" customHeight="1">
      <c r="A242" s="66"/>
      <c r="B242" s="9" t="s">
        <v>147</v>
      </c>
      <c r="C242" s="9" t="s">
        <v>393</v>
      </c>
      <c r="D242" s="36">
        <v>100445000</v>
      </c>
      <c r="E242" s="45">
        <v>97100000</v>
      </c>
      <c r="F242" s="23">
        <v>21400000</v>
      </c>
      <c r="G242" s="9" t="s">
        <v>471</v>
      </c>
      <c r="H242" s="23">
        <v>7700000</v>
      </c>
      <c r="I242" s="9" t="s">
        <v>471</v>
      </c>
      <c r="J242" s="36"/>
      <c r="K242" s="28"/>
    </row>
    <row r="243" spans="1:11" ht="59.25" customHeight="1">
      <c r="A243" s="3">
        <v>220</v>
      </c>
      <c r="B243" s="3" t="s">
        <v>148</v>
      </c>
      <c r="C243" s="3" t="s">
        <v>394</v>
      </c>
      <c r="D243" s="36">
        <v>1030703456.35</v>
      </c>
      <c r="E243" s="46">
        <v>146021556.63999999</v>
      </c>
      <c r="F243" s="23"/>
      <c r="G243" s="3"/>
      <c r="H243" s="23"/>
      <c r="I243" s="3"/>
      <c r="J243" s="36"/>
      <c r="K243" s="28"/>
    </row>
    <row r="244" spans="1:11" ht="62.25" customHeight="1">
      <c r="A244" s="3">
        <v>221</v>
      </c>
      <c r="B244" s="9" t="s">
        <v>149</v>
      </c>
      <c r="C244" s="9" t="s">
        <v>395</v>
      </c>
      <c r="D244" s="36">
        <v>4109478069.1700001</v>
      </c>
      <c r="E244" s="45">
        <v>22100000</v>
      </c>
      <c r="F244" s="23">
        <v>10200000</v>
      </c>
      <c r="G244" s="9" t="s">
        <v>482</v>
      </c>
      <c r="H244" s="23">
        <v>6000000</v>
      </c>
      <c r="I244" s="9" t="s">
        <v>482</v>
      </c>
      <c r="J244" s="36"/>
      <c r="K244" s="28"/>
    </row>
    <row r="245" spans="1:11" ht="68.25" customHeight="1">
      <c r="A245" s="3">
        <v>222</v>
      </c>
      <c r="B245" s="3" t="s">
        <v>150</v>
      </c>
      <c r="C245" s="3" t="s">
        <v>396</v>
      </c>
      <c r="D245" s="36">
        <v>40163000</v>
      </c>
      <c r="E245" s="46">
        <v>0</v>
      </c>
      <c r="F245" s="23"/>
      <c r="G245" s="3"/>
      <c r="H245" s="23"/>
      <c r="I245" s="3"/>
      <c r="J245" s="36"/>
      <c r="K245" s="3"/>
    </row>
    <row r="246" spans="1:11" ht="60" customHeight="1">
      <c r="A246" s="3">
        <v>223</v>
      </c>
      <c r="B246" s="9" t="s">
        <v>451</v>
      </c>
      <c r="C246" s="9" t="s">
        <v>397</v>
      </c>
      <c r="D246" s="36">
        <v>52979508.009999998</v>
      </c>
      <c r="E246" s="45">
        <v>35702991.090000004</v>
      </c>
      <c r="F246" s="23">
        <v>0</v>
      </c>
      <c r="G246" s="9" t="s">
        <v>474</v>
      </c>
      <c r="H246" s="23"/>
      <c r="I246" s="9"/>
      <c r="J246" s="36"/>
      <c r="K246" s="3"/>
    </row>
    <row r="247" spans="1:11" ht="29.25" customHeight="1">
      <c r="A247" s="3">
        <v>224</v>
      </c>
      <c r="B247" s="30" t="s">
        <v>151</v>
      </c>
      <c r="C247" s="30" t="s">
        <v>398</v>
      </c>
      <c r="D247" s="37">
        <v>310395753.32999998</v>
      </c>
      <c r="E247" s="45">
        <v>17226130.440000001</v>
      </c>
      <c r="F247" s="23">
        <v>10601808.689999999</v>
      </c>
      <c r="G247" s="9" t="s">
        <v>469</v>
      </c>
      <c r="H247" s="23"/>
      <c r="I247" s="9"/>
      <c r="J247" s="37">
        <v>289514536.88999999</v>
      </c>
      <c r="K247" s="35"/>
    </row>
    <row r="248" spans="1:11" ht="96" customHeight="1">
      <c r="A248" s="3">
        <v>227</v>
      </c>
      <c r="B248" s="3" t="s">
        <v>455</v>
      </c>
      <c r="C248" s="3" t="s">
        <v>399</v>
      </c>
      <c r="D248" s="36">
        <v>55677585.770000003</v>
      </c>
      <c r="E248" s="46">
        <v>41677585.770000003</v>
      </c>
      <c r="F248" s="23"/>
      <c r="G248" s="3"/>
      <c r="H248" s="23"/>
      <c r="I248" s="3"/>
      <c r="J248" s="36"/>
      <c r="K248" s="28"/>
    </row>
    <row r="249" spans="1:11" ht="33.75" customHeight="1">
      <c r="A249" s="3">
        <v>228</v>
      </c>
      <c r="B249" s="30" t="s">
        <v>514</v>
      </c>
      <c r="C249" s="30" t="s">
        <v>400</v>
      </c>
      <c r="D249" s="37">
        <v>382646723.07999998</v>
      </c>
      <c r="E249" s="45">
        <v>15414354.98</v>
      </c>
      <c r="F249" s="23">
        <v>16510000</v>
      </c>
      <c r="G249" s="9" t="s">
        <v>473</v>
      </c>
      <c r="H249" s="23"/>
      <c r="I249" s="9"/>
      <c r="J249" s="37">
        <v>367195627.02999997</v>
      </c>
      <c r="K249" s="35"/>
    </row>
    <row r="250" spans="1:11" ht="46.5" customHeight="1">
      <c r="A250" s="3">
        <v>230</v>
      </c>
      <c r="B250" s="9" t="s">
        <v>460</v>
      </c>
      <c r="C250" s="9" t="s">
        <v>401</v>
      </c>
      <c r="D250" s="36">
        <v>1921618730.3099999</v>
      </c>
      <c r="E250" s="46">
        <v>265284238.88999999</v>
      </c>
      <c r="F250" s="23"/>
      <c r="G250" s="9"/>
      <c r="H250" s="23"/>
      <c r="I250" s="9"/>
      <c r="J250" s="36"/>
      <c r="K250" s="28"/>
    </row>
    <row r="251" spans="1:11" ht="83.25" customHeight="1">
      <c r="A251" s="3">
        <v>231</v>
      </c>
      <c r="B251" s="9" t="s">
        <v>446</v>
      </c>
      <c r="C251" s="9" t="s">
        <v>402</v>
      </c>
      <c r="D251" s="36">
        <v>643817006.61000001</v>
      </c>
      <c r="E251" s="45">
        <v>0</v>
      </c>
      <c r="F251" s="23"/>
      <c r="G251" s="9"/>
      <c r="H251" s="23"/>
      <c r="I251" s="9"/>
      <c r="J251" s="36"/>
      <c r="K251" s="3"/>
    </row>
    <row r="252" spans="1:11" ht="58.5" customHeight="1">
      <c r="A252" s="64">
        <v>232</v>
      </c>
      <c r="B252" s="9" t="s">
        <v>152</v>
      </c>
      <c r="C252" s="9" t="s">
        <v>403</v>
      </c>
      <c r="D252" s="36">
        <v>1048000000</v>
      </c>
      <c r="E252" s="45">
        <v>234000</v>
      </c>
      <c r="F252" s="23">
        <v>62434000</v>
      </c>
      <c r="G252" s="9" t="s">
        <v>471</v>
      </c>
      <c r="H252" s="23">
        <v>0</v>
      </c>
      <c r="I252" s="9" t="s">
        <v>471</v>
      </c>
      <c r="J252" s="36"/>
      <c r="K252" s="28"/>
    </row>
    <row r="253" spans="1:11" ht="52.5" customHeight="1">
      <c r="A253" s="65"/>
      <c r="B253" s="3" t="s">
        <v>153</v>
      </c>
      <c r="C253" s="3" t="s">
        <v>404</v>
      </c>
      <c r="D253" s="36">
        <v>481961811.31</v>
      </c>
      <c r="E253" s="46">
        <v>90665789.659999996</v>
      </c>
      <c r="F253" s="23"/>
      <c r="G253" s="9"/>
      <c r="H253" s="23"/>
      <c r="I253" s="9"/>
      <c r="J253" s="36"/>
      <c r="K253" s="28"/>
    </row>
    <row r="254" spans="1:11" ht="49.5" customHeight="1">
      <c r="A254" s="66"/>
      <c r="B254" s="3" t="s">
        <v>154</v>
      </c>
      <c r="C254" s="3" t="s">
        <v>405</v>
      </c>
      <c r="D254" s="36">
        <v>335223421.49000001</v>
      </c>
      <c r="E254" s="45">
        <v>284223421.49000001</v>
      </c>
      <c r="F254" s="23"/>
      <c r="G254" s="9"/>
      <c r="H254" s="23"/>
      <c r="I254" s="9"/>
      <c r="J254" s="36"/>
      <c r="K254" s="28"/>
    </row>
    <row r="255" spans="1:11" ht="51.75" customHeight="1">
      <c r="A255" s="3">
        <v>233</v>
      </c>
      <c r="B255" s="9" t="s">
        <v>462</v>
      </c>
      <c r="C255" s="9" t="s">
        <v>406</v>
      </c>
      <c r="D255" s="36">
        <v>50564608.43</v>
      </c>
      <c r="E255" s="45">
        <v>50564608.43</v>
      </c>
      <c r="F255" s="23"/>
      <c r="G255" s="9"/>
      <c r="H255" s="23"/>
      <c r="I255" s="9"/>
      <c r="J255" s="36"/>
      <c r="K255" s="3"/>
    </row>
    <row r="256" spans="1:11" ht="89.25" customHeight="1">
      <c r="A256" s="64">
        <v>234</v>
      </c>
      <c r="B256" s="9" t="s">
        <v>155</v>
      </c>
      <c r="C256" s="9" t="s">
        <v>407</v>
      </c>
      <c r="D256" s="36">
        <v>1980082950.3900001</v>
      </c>
      <c r="E256" s="45">
        <v>0</v>
      </c>
      <c r="F256" s="23"/>
      <c r="G256" s="9"/>
      <c r="H256" s="23"/>
      <c r="I256" s="9"/>
      <c r="J256" s="36"/>
      <c r="K256" s="3"/>
    </row>
    <row r="257" spans="1:11" ht="81.75" customHeight="1">
      <c r="A257" s="66"/>
      <c r="B257" s="3" t="s">
        <v>156</v>
      </c>
      <c r="C257" s="3" t="s">
        <v>408</v>
      </c>
      <c r="D257" s="36">
        <v>1006142570.92</v>
      </c>
      <c r="E257" s="45">
        <v>0</v>
      </c>
      <c r="F257" s="23"/>
      <c r="G257" s="9"/>
      <c r="H257" s="23"/>
      <c r="I257" s="9"/>
      <c r="J257" s="36"/>
      <c r="K257" s="3"/>
    </row>
    <row r="258" spans="1:11" ht="79.5" customHeight="1">
      <c r="A258" s="3">
        <v>236</v>
      </c>
      <c r="B258" s="9" t="s">
        <v>157</v>
      </c>
      <c r="C258" s="9" t="s">
        <v>409</v>
      </c>
      <c r="D258" s="36">
        <v>626517741.95000005</v>
      </c>
      <c r="E258" s="45">
        <v>4451719.25</v>
      </c>
      <c r="F258" s="23"/>
      <c r="G258" s="9"/>
      <c r="H258" s="23"/>
      <c r="I258" s="9"/>
      <c r="J258" s="36"/>
      <c r="K258" s="3"/>
    </row>
    <row r="259" spans="1:11" ht="63.75" customHeight="1">
      <c r="A259" s="3">
        <v>237</v>
      </c>
      <c r="B259" s="9" t="s">
        <v>158</v>
      </c>
      <c r="C259" s="9" t="s">
        <v>410</v>
      </c>
      <c r="D259" s="36">
        <v>212655225.96000001</v>
      </c>
      <c r="E259" s="45">
        <v>212655225.96000001</v>
      </c>
      <c r="F259" s="23"/>
      <c r="G259" s="9"/>
      <c r="H259" s="23"/>
      <c r="I259" s="9"/>
      <c r="J259" s="36"/>
      <c r="K259" s="3"/>
    </row>
    <row r="260" spans="1:11" ht="89.25" customHeight="1">
      <c r="A260" s="3">
        <v>238</v>
      </c>
      <c r="B260" s="3" t="s">
        <v>159</v>
      </c>
      <c r="C260" s="3" t="s">
        <v>411</v>
      </c>
      <c r="D260" s="36">
        <v>548533875.44000006</v>
      </c>
      <c r="E260" s="46">
        <v>0</v>
      </c>
      <c r="F260" s="23"/>
      <c r="G260" s="3"/>
      <c r="H260" s="23"/>
      <c r="I260" s="3"/>
      <c r="J260" s="36"/>
      <c r="K260" s="3"/>
    </row>
    <row r="261" spans="1:11" ht="73.5" customHeight="1">
      <c r="A261" s="3">
        <v>239</v>
      </c>
      <c r="B261" s="9" t="s">
        <v>160</v>
      </c>
      <c r="C261" s="9" t="s">
        <v>412</v>
      </c>
      <c r="D261" s="36">
        <v>195107564.71000001</v>
      </c>
      <c r="E261" s="45">
        <v>195107564.71000001</v>
      </c>
      <c r="F261" s="23"/>
      <c r="G261" s="9"/>
      <c r="H261" s="23"/>
      <c r="I261" s="9"/>
      <c r="J261" s="36"/>
      <c r="K261" s="28"/>
    </row>
    <row r="262" spans="1:11" ht="37.5" customHeight="1">
      <c r="A262" s="3">
        <v>240</v>
      </c>
      <c r="B262" s="3" t="s">
        <v>450</v>
      </c>
      <c r="C262" s="3" t="s">
        <v>413</v>
      </c>
      <c r="D262" s="36">
        <v>1621518812.5799999</v>
      </c>
      <c r="E262" s="45">
        <v>248734555.78999999</v>
      </c>
      <c r="F262" s="23"/>
      <c r="G262" s="9"/>
      <c r="H262" s="23"/>
      <c r="I262" s="9"/>
      <c r="J262" s="36"/>
      <c r="K262" s="28"/>
    </row>
    <row r="263" spans="1:11" ht="75.75" customHeight="1">
      <c r="A263" s="3">
        <v>241</v>
      </c>
      <c r="B263" s="3" t="s">
        <v>161</v>
      </c>
      <c r="C263" s="3" t="s">
        <v>414</v>
      </c>
      <c r="D263" s="36">
        <v>717743087.32000005</v>
      </c>
      <c r="E263" s="45">
        <v>197218022.61000001</v>
      </c>
      <c r="F263" s="23"/>
      <c r="G263" s="9"/>
      <c r="H263" s="23"/>
      <c r="I263" s="9"/>
      <c r="J263" s="36"/>
      <c r="K263" s="28"/>
    </row>
    <row r="264" spans="1:11" ht="53.25" customHeight="1">
      <c r="A264" s="3">
        <v>242</v>
      </c>
      <c r="B264" s="9" t="s">
        <v>162</v>
      </c>
      <c r="C264" s="9" t="s">
        <v>415</v>
      </c>
      <c r="D264" s="36">
        <v>178217599.77000001</v>
      </c>
      <c r="E264" s="45">
        <v>95381283.879999995</v>
      </c>
      <c r="F264" s="23"/>
      <c r="G264" s="9"/>
      <c r="H264" s="23"/>
      <c r="I264" s="9"/>
      <c r="J264" s="36">
        <v>87879329.590000004</v>
      </c>
      <c r="K264" s="28"/>
    </row>
    <row r="265" spans="1:11" ht="45" customHeight="1">
      <c r="A265" s="3">
        <v>243</v>
      </c>
      <c r="B265" s="9" t="s">
        <v>163</v>
      </c>
      <c r="C265" s="9" t="s">
        <v>416</v>
      </c>
      <c r="D265" s="36">
        <v>622508493.14999998</v>
      </c>
      <c r="E265" s="45">
        <v>86668460.260000005</v>
      </c>
      <c r="F265" s="23"/>
      <c r="G265" s="9"/>
      <c r="H265" s="23"/>
      <c r="I265" s="9"/>
      <c r="J265" s="36"/>
      <c r="K265" s="28"/>
    </row>
    <row r="266" spans="1:11" ht="48.75" customHeight="1">
      <c r="A266" s="3">
        <v>244</v>
      </c>
      <c r="B266" s="3" t="s">
        <v>164</v>
      </c>
      <c r="C266" s="3" t="s">
        <v>417</v>
      </c>
      <c r="D266" s="36">
        <v>803852064.86000001</v>
      </c>
      <c r="E266" s="46">
        <v>324844373.17000002</v>
      </c>
      <c r="F266" s="23"/>
      <c r="G266" s="9"/>
      <c r="H266" s="23"/>
      <c r="I266" s="9"/>
      <c r="J266" s="36"/>
      <c r="K266" s="28"/>
    </row>
    <row r="267" spans="1:11" ht="45.75" customHeight="1">
      <c r="A267" s="3">
        <v>245</v>
      </c>
      <c r="B267" s="9" t="s">
        <v>165</v>
      </c>
      <c r="C267" s="9" t="s">
        <v>418</v>
      </c>
      <c r="D267" s="36">
        <v>455579041.61000001</v>
      </c>
      <c r="E267" s="45">
        <v>9300000</v>
      </c>
      <c r="F267" s="23"/>
      <c r="G267" s="9"/>
      <c r="H267" s="23"/>
      <c r="I267" s="9"/>
      <c r="J267" s="36"/>
      <c r="K267" s="28"/>
    </row>
    <row r="268" spans="1:11" ht="52.5" customHeight="1">
      <c r="A268" s="3">
        <v>246</v>
      </c>
      <c r="B268" s="3" t="s">
        <v>166</v>
      </c>
      <c r="C268" s="3" t="s">
        <v>419</v>
      </c>
      <c r="D268" s="36">
        <v>298500000</v>
      </c>
      <c r="E268" s="46">
        <v>4400000</v>
      </c>
      <c r="F268" s="23"/>
      <c r="G268" s="3"/>
      <c r="H268" s="23"/>
      <c r="I268" s="3"/>
      <c r="J268" s="36"/>
      <c r="K268" s="28"/>
    </row>
    <row r="269" spans="1:11" ht="63" customHeight="1">
      <c r="A269" s="3">
        <v>247</v>
      </c>
      <c r="B269" s="3" t="s">
        <v>167</v>
      </c>
      <c r="C269" s="3" t="s">
        <v>420</v>
      </c>
      <c r="D269" s="36">
        <v>224129603.15000001</v>
      </c>
      <c r="E269" s="46">
        <v>0</v>
      </c>
      <c r="F269" s="23"/>
      <c r="G269" s="3"/>
      <c r="H269" s="23"/>
      <c r="I269" s="3"/>
      <c r="J269" s="36"/>
      <c r="K269" s="3"/>
    </row>
    <row r="270" spans="1:11" ht="57" customHeight="1">
      <c r="A270" s="3">
        <v>248</v>
      </c>
      <c r="B270" s="9" t="s">
        <v>168</v>
      </c>
      <c r="C270" s="9" t="s">
        <v>421</v>
      </c>
      <c r="D270" s="36">
        <v>208300000</v>
      </c>
      <c r="E270" s="45">
        <v>257412932</v>
      </c>
      <c r="F270" s="23"/>
      <c r="G270" s="9"/>
      <c r="H270" s="23"/>
      <c r="I270" s="9"/>
      <c r="J270" s="36"/>
      <c r="K270" s="3"/>
    </row>
    <row r="271" spans="1:11" ht="55.5" customHeight="1">
      <c r="A271" s="3">
        <v>249</v>
      </c>
      <c r="B271" s="9" t="s">
        <v>445</v>
      </c>
      <c r="C271" s="9" t="s">
        <v>422</v>
      </c>
      <c r="D271" s="36">
        <v>419700000</v>
      </c>
      <c r="E271" s="45">
        <v>33000000</v>
      </c>
      <c r="F271" s="23"/>
      <c r="G271" s="9"/>
      <c r="H271" s="23"/>
      <c r="I271" s="9"/>
      <c r="J271" s="36"/>
      <c r="K271" s="28"/>
    </row>
    <row r="272" spans="1:11" ht="70.5" customHeight="1">
      <c r="A272" s="3">
        <v>250</v>
      </c>
      <c r="B272" s="9" t="s">
        <v>169</v>
      </c>
      <c r="C272" s="9" t="s">
        <v>423</v>
      </c>
      <c r="D272" s="36">
        <v>1108582000</v>
      </c>
      <c r="E272" s="45">
        <v>96300000</v>
      </c>
      <c r="F272" s="23"/>
      <c r="G272" s="9"/>
      <c r="H272" s="23"/>
      <c r="I272" s="9"/>
      <c r="J272" s="36"/>
      <c r="K272" s="28"/>
    </row>
    <row r="273" spans="1:11" ht="67.5" customHeight="1">
      <c r="A273" s="3">
        <v>251</v>
      </c>
      <c r="B273" s="3" t="s">
        <v>170</v>
      </c>
      <c r="C273" s="3" t="s">
        <v>424</v>
      </c>
      <c r="D273" s="36">
        <v>77325438.349999994</v>
      </c>
      <c r="E273" s="46">
        <v>77505438.349999994</v>
      </c>
      <c r="F273" s="23"/>
      <c r="G273" s="3"/>
      <c r="H273" s="23"/>
      <c r="I273" s="3"/>
      <c r="J273" s="36"/>
      <c r="K273" s="28"/>
    </row>
    <row r="274" spans="1:11" ht="45">
      <c r="A274" s="3">
        <v>252</v>
      </c>
      <c r="B274" s="3" t="s">
        <v>171</v>
      </c>
      <c r="C274" s="3" t="s">
        <v>425</v>
      </c>
      <c r="D274" s="36">
        <v>93494506</v>
      </c>
      <c r="E274" s="46">
        <v>136436633</v>
      </c>
      <c r="F274" s="23"/>
      <c r="G274" s="3"/>
      <c r="H274" s="23">
        <v>10600000</v>
      </c>
      <c r="I274" s="3" t="s">
        <v>470</v>
      </c>
      <c r="J274" s="36"/>
      <c r="K274" s="28"/>
    </row>
    <row r="275" spans="1:11" ht="45" customHeight="1">
      <c r="A275" s="3">
        <v>253</v>
      </c>
      <c r="B275" s="9" t="s">
        <v>172</v>
      </c>
      <c r="C275" s="9" t="s">
        <v>426</v>
      </c>
      <c r="D275" s="36">
        <v>48711049.439999998</v>
      </c>
      <c r="E275" s="45">
        <v>48711049.439999998</v>
      </c>
      <c r="F275" s="23">
        <v>65598737.130000003</v>
      </c>
      <c r="G275" s="9" t="s">
        <v>471</v>
      </c>
      <c r="H275" s="23"/>
      <c r="I275" s="9"/>
      <c r="J275" s="36"/>
      <c r="K275" s="3"/>
    </row>
    <row r="276" spans="1:11" ht="45.75" customHeight="1">
      <c r="A276" s="3">
        <v>254</v>
      </c>
      <c r="B276" s="3" t="s">
        <v>435</v>
      </c>
      <c r="C276" s="3" t="s">
        <v>427</v>
      </c>
      <c r="D276" s="36">
        <v>49184150.689999998</v>
      </c>
      <c r="E276" s="46">
        <v>25748136.989999998</v>
      </c>
      <c r="F276" s="23"/>
      <c r="G276" s="3"/>
      <c r="H276" s="23"/>
      <c r="I276" s="3"/>
      <c r="J276" s="36"/>
      <c r="K276" s="3"/>
    </row>
    <row r="277" spans="1:11" ht="65.25" customHeight="1">
      <c r="A277" s="3">
        <v>255</v>
      </c>
      <c r="B277" s="3" t="s">
        <v>173</v>
      </c>
      <c r="C277" s="7" t="s">
        <v>428</v>
      </c>
      <c r="D277" s="36">
        <v>407518950.68000001</v>
      </c>
      <c r="E277" s="46">
        <v>401178460.68000001</v>
      </c>
      <c r="F277" s="23"/>
      <c r="G277" s="3"/>
      <c r="H277" s="23"/>
      <c r="I277" s="3"/>
      <c r="J277" s="36"/>
      <c r="K277" s="3"/>
    </row>
    <row r="278" spans="1:11" ht="48.75" customHeight="1">
      <c r="A278" s="3">
        <v>256</v>
      </c>
      <c r="B278" s="9" t="s">
        <v>174</v>
      </c>
      <c r="C278" s="8" t="s">
        <v>429</v>
      </c>
      <c r="D278" s="36">
        <v>139330035.16999999</v>
      </c>
      <c r="E278" s="45">
        <v>139330035.16999999</v>
      </c>
      <c r="F278" s="23"/>
      <c r="G278" s="9"/>
      <c r="H278" s="23"/>
      <c r="I278" s="9"/>
      <c r="J278" s="36"/>
      <c r="K278" s="3"/>
    </row>
    <row r="279" spans="1:11" ht="45.75" customHeight="1">
      <c r="A279" s="3">
        <v>257</v>
      </c>
      <c r="B279" s="17" t="s">
        <v>518</v>
      </c>
      <c r="C279" s="8" t="s">
        <v>519</v>
      </c>
      <c r="D279" s="36">
        <v>82555969.109999999</v>
      </c>
      <c r="E279" s="45">
        <v>91022316.640000001</v>
      </c>
      <c r="F279" s="23">
        <v>12400000</v>
      </c>
      <c r="G279" s="17" t="s">
        <v>474</v>
      </c>
      <c r="H279" s="23"/>
      <c r="I279" s="17"/>
      <c r="J279" s="36"/>
      <c r="K279" s="3"/>
    </row>
    <row r="280" spans="1:11" ht="59.25" customHeight="1">
      <c r="A280" s="3">
        <v>258</v>
      </c>
      <c r="B280" s="29" t="s">
        <v>521</v>
      </c>
      <c r="C280" s="8" t="s">
        <v>522</v>
      </c>
      <c r="D280" s="36">
        <v>52216657.539999999</v>
      </c>
      <c r="E280" s="45">
        <v>24996657.539999999</v>
      </c>
      <c r="F280" s="23"/>
      <c r="G280" s="29"/>
      <c r="H280" s="23"/>
      <c r="I280" s="29"/>
      <c r="J280" s="36"/>
      <c r="K280" s="3"/>
    </row>
    <row r="281" spans="1:11" ht="63.75" customHeight="1">
      <c r="A281" s="3">
        <v>259</v>
      </c>
      <c r="B281" s="29" t="s">
        <v>538</v>
      </c>
      <c r="C281" s="8" t="s">
        <v>539</v>
      </c>
      <c r="D281" s="36">
        <v>71600000</v>
      </c>
      <c r="E281" s="45">
        <v>89522800</v>
      </c>
      <c r="F281" s="23"/>
      <c r="G281" s="29"/>
      <c r="H281" s="23"/>
      <c r="I281" s="29"/>
      <c r="J281" s="36"/>
      <c r="K281" s="3"/>
    </row>
    <row r="282" spans="1:11" ht="61.5" customHeight="1">
      <c r="A282" s="3">
        <v>260</v>
      </c>
      <c r="B282" s="29" t="s">
        <v>540</v>
      </c>
      <c r="C282" s="8" t="s">
        <v>541</v>
      </c>
      <c r="D282" s="36">
        <v>15000000</v>
      </c>
      <c r="E282" s="45">
        <v>10100000</v>
      </c>
      <c r="F282" s="23"/>
      <c r="G282" s="29"/>
      <c r="H282" s="23"/>
      <c r="I282" s="29"/>
      <c r="J282" s="36"/>
      <c r="K282" s="3"/>
    </row>
    <row r="283" spans="1:11" ht="68.25" customHeight="1">
      <c r="A283" s="3">
        <v>262</v>
      </c>
      <c r="B283" s="29" t="s">
        <v>542</v>
      </c>
      <c r="C283" s="8" t="s">
        <v>543</v>
      </c>
      <c r="D283" s="36">
        <v>10600000</v>
      </c>
      <c r="E283" s="45">
        <v>10600000</v>
      </c>
      <c r="F283" s="23"/>
      <c r="G283" s="29"/>
      <c r="H283" s="23"/>
      <c r="I283" s="29"/>
      <c r="J283" s="36"/>
      <c r="K283" s="3"/>
    </row>
    <row r="284" spans="1:11" ht="46.5" customHeight="1">
      <c r="A284" s="3">
        <v>263</v>
      </c>
      <c r="B284" s="29" t="s">
        <v>544</v>
      </c>
      <c r="C284" s="8" t="s">
        <v>545</v>
      </c>
      <c r="D284" s="36">
        <v>37400000</v>
      </c>
      <c r="E284" s="45">
        <v>37400000</v>
      </c>
      <c r="F284" s="23"/>
      <c r="G284" s="29"/>
      <c r="H284" s="23"/>
      <c r="I284" s="29"/>
      <c r="J284" s="36"/>
      <c r="K284" s="3"/>
    </row>
    <row r="285" spans="1:11" ht="66.75" customHeight="1">
      <c r="A285" s="3">
        <v>266</v>
      </c>
      <c r="B285" s="20" t="s">
        <v>546</v>
      </c>
      <c r="C285" s="8" t="s">
        <v>547</v>
      </c>
      <c r="D285" s="36">
        <v>20400000</v>
      </c>
      <c r="E285" s="45">
        <v>27224300</v>
      </c>
      <c r="F285" s="23"/>
      <c r="G285" s="20"/>
      <c r="H285" s="23"/>
      <c r="I285" s="20"/>
      <c r="J285" s="36"/>
      <c r="K285" s="28"/>
    </row>
    <row r="286" spans="1:11" ht="45" customHeight="1">
      <c r="A286" s="3">
        <v>267</v>
      </c>
      <c r="B286" s="3" t="s">
        <v>456</v>
      </c>
      <c r="C286" s="3"/>
      <c r="D286" s="23">
        <f>SUM(D3:D278)</f>
        <v>93483512261.660004</v>
      </c>
      <c r="E286" s="46">
        <f>SUM(E258:E285)</f>
        <v>2885249965.4400001</v>
      </c>
      <c r="F286" s="23">
        <f>SUM(F3:F278)</f>
        <v>10110998259.08</v>
      </c>
      <c r="G286" s="1"/>
      <c r="H286" s="23">
        <f>SUM(H3:H278)</f>
        <v>2498868008.8200002</v>
      </c>
      <c r="I286" s="1"/>
      <c r="J286" s="23">
        <f>SUM(J3:J278)</f>
        <v>8299070356.54</v>
      </c>
      <c r="K286" s="3"/>
    </row>
    <row r="287" spans="1:11" ht="45" customHeight="1">
      <c r="A287" s="3">
        <v>268</v>
      </c>
    </row>
    <row r="288" spans="1:11" ht="45" customHeight="1">
      <c r="A288" s="3"/>
    </row>
    <row r="289" spans="1:1" ht="45" customHeight="1">
      <c r="A289" s="3"/>
    </row>
    <row r="290" spans="1:1" ht="45" customHeight="1">
      <c r="A290" s="3"/>
    </row>
    <row r="291" spans="1:1" ht="79.5" customHeight="1">
      <c r="A291" s="3"/>
    </row>
    <row r="292" spans="1:1" ht="45" customHeight="1">
      <c r="A292" s="3"/>
    </row>
    <row r="293" spans="1:1" ht="45" customHeight="1">
      <c r="A293" s="3">
        <v>269</v>
      </c>
    </row>
    <row r="294" spans="1:1">
      <c r="A294" s="3"/>
    </row>
  </sheetData>
  <mergeCells count="127">
    <mergeCell ref="D198:D200"/>
    <mergeCell ref="E198:E200"/>
    <mergeCell ref="J198:J200"/>
    <mergeCell ref="K198:K200"/>
    <mergeCell ref="D206:D207"/>
    <mergeCell ref="E206:E207"/>
    <mergeCell ref="J206:J207"/>
    <mergeCell ref="D222:D223"/>
    <mergeCell ref="E222:E223"/>
    <mergeCell ref="J222:J223"/>
    <mergeCell ref="K206:K207"/>
    <mergeCell ref="K222:K223"/>
    <mergeCell ref="D142:D143"/>
    <mergeCell ref="E142:E143"/>
    <mergeCell ref="J142:J143"/>
    <mergeCell ref="K142:K143"/>
    <mergeCell ref="D152:D154"/>
    <mergeCell ref="E152:E154"/>
    <mergeCell ref="J152:J154"/>
    <mergeCell ref="D187:D188"/>
    <mergeCell ref="E187:E188"/>
    <mergeCell ref="J187:J188"/>
    <mergeCell ref="K187:K188"/>
    <mergeCell ref="D32:D33"/>
    <mergeCell ref="E32:E33"/>
    <mergeCell ref="J32:J33"/>
    <mergeCell ref="K32:K33"/>
    <mergeCell ref="D44:D46"/>
    <mergeCell ref="E44:E46"/>
    <mergeCell ref="J44:J46"/>
    <mergeCell ref="K44:K46"/>
    <mergeCell ref="D51:D52"/>
    <mergeCell ref="E51:E52"/>
    <mergeCell ref="J51:J52"/>
    <mergeCell ref="K51:K52"/>
    <mergeCell ref="D68:D70"/>
    <mergeCell ref="E68:E70"/>
    <mergeCell ref="J68:J70"/>
    <mergeCell ref="K68:K70"/>
    <mergeCell ref="D84:D85"/>
    <mergeCell ref="E84:E85"/>
    <mergeCell ref="J84:J85"/>
    <mergeCell ref="K84:K85"/>
    <mergeCell ref="D90:D91"/>
    <mergeCell ref="B142:B143"/>
    <mergeCell ref="C142:C143"/>
    <mergeCell ref="A182:A183"/>
    <mergeCell ref="C92:C93"/>
    <mergeCell ref="B90:B91"/>
    <mergeCell ref="C90:C91"/>
    <mergeCell ref="B92:B93"/>
    <mergeCell ref="D1:L1"/>
    <mergeCell ref="K152:K154"/>
    <mergeCell ref="E90:E91"/>
    <mergeCell ref="J90:J91"/>
    <mergeCell ref="K90:K91"/>
    <mergeCell ref="D92:D93"/>
    <mergeCell ref="E92:E93"/>
    <mergeCell ref="J92:J93"/>
    <mergeCell ref="K92:K93"/>
    <mergeCell ref="D97:D98"/>
    <mergeCell ref="E97:E98"/>
    <mergeCell ref="J97:J98"/>
    <mergeCell ref="D104:D106"/>
    <mergeCell ref="E104:E106"/>
    <mergeCell ref="J104:J106"/>
    <mergeCell ref="K104:K106"/>
    <mergeCell ref="K97:K98"/>
    <mergeCell ref="A108:A110"/>
    <mergeCell ref="B104:B106"/>
    <mergeCell ref="C104:C106"/>
    <mergeCell ref="A80:A81"/>
    <mergeCell ref="A101:A102"/>
    <mergeCell ref="A52:A53"/>
    <mergeCell ref="B51:B52"/>
    <mergeCell ref="A191:A193"/>
    <mergeCell ref="B187:B188"/>
    <mergeCell ref="A64:A66"/>
    <mergeCell ref="A147:A149"/>
    <mergeCell ref="A58:A59"/>
    <mergeCell ref="A122:A123"/>
    <mergeCell ref="B97:B98"/>
    <mergeCell ref="C97:C98"/>
    <mergeCell ref="A94:A96"/>
    <mergeCell ref="C187:C188"/>
    <mergeCell ref="A188:A189"/>
    <mergeCell ref="A71:A73"/>
    <mergeCell ref="B68:B70"/>
    <mergeCell ref="C68:C70"/>
    <mergeCell ref="A86:A88"/>
    <mergeCell ref="B84:B85"/>
    <mergeCell ref="C84:C85"/>
    <mergeCell ref="C51:C52"/>
    <mergeCell ref="A26:A27"/>
    <mergeCell ref="A55:A56"/>
    <mergeCell ref="A256:A257"/>
    <mergeCell ref="A129:A130"/>
    <mergeCell ref="C152:C154"/>
    <mergeCell ref="A139:A140"/>
    <mergeCell ref="B152:B154"/>
    <mergeCell ref="A137:A138"/>
    <mergeCell ref="A252:A254"/>
    <mergeCell ref="A161:A163"/>
    <mergeCell ref="A241:A242"/>
    <mergeCell ref="A213:A214"/>
    <mergeCell ref="B206:B207"/>
    <mergeCell ref="C206:C207"/>
    <mergeCell ref="A204:A205"/>
    <mergeCell ref="B198:B200"/>
    <mergeCell ref="C198:C200"/>
    <mergeCell ref="A230:A231"/>
    <mergeCell ref="B222:B223"/>
    <mergeCell ref="A194:A195"/>
    <mergeCell ref="C222:C223"/>
    <mergeCell ref="A211:A212"/>
    <mergeCell ref="A217:A218"/>
    <mergeCell ref="A46:A48"/>
    <mergeCell ref="B44:B46"/>
    <mergeCell ref="C44:C46"/>
    <mergeCell ref="A1:A2"/>
    <mergeCell ref="B1:B2"/>
    <mergeCell ref="C1:C2"/>
    <mergeCell ref="A33:A34"/>
    <mergeCell ref="B32:B33"/>
    <mergeCell ref="C32:C33"/>
    <mergeCell ref="A39:A40"/>
    <mergeCell ref="A35:A36"/>
  </mergeCells>
  <pageMargins left="0.70866141732283472" right="0.70866141732283472" top="0.55118110236220474" bottom="0.55118110236220474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9"/>
  <sheetViews>
    <sheetView tabSelected="1" topLeftCell="A259" workbookViewId="0">
      <selection activeCell="F268" sqref="F268"/>
    </sheetView>
  </sheetViews>
  <sheetFormatPr defaultRowHeight="1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7.85546875" bestFit="1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/>
    <row r="4" spans="1:11" ht="0.75" hidden="1" customHeight="1">
      <c r="B4" s="52"/>
      <c r="C4" s="53"/>
      <c r="D4" s="53"/>
      <c r="E4" s="53"/>
      <c r="F4" s="53"/>
      <c r="G4" s="53"/>
      <c r="H4" s="53"/>
      <c r="I4" s="53"/>
      <c r="J4" s="53"/>
    </row>
    <row r="5" spans="1:11" hidden="1"/>
    <row r="6" spans="1:11">
      <c r="B6" s="68" t="s">
        <v>1</v>
      </c>
      <c r="C6" s="68" t="s">
        <v>0</v>
      </c>
      <c r="D6" s="79" t="s">
        <v>548</v>
      </c>
      <c r="E6" s="80"/>
      <c r="F6" s="80"/>
      <c r="G6" s="80"/>
      <c r="H6" s="80"/>
      <c r="I6" s="80"/>
      <c r="J6" s="80"/>
      <c r="K6" s="81"/>
    </row>
    <row r="7" spans="1:11" ht="142.5">
      <c r="A7" s="51"/>
      <c r="B7" s="68"/>
      <c r="C7" s="68"/>
      <c r="D7" s="4" t="s">
        <v>534</v>
      </c>
      <c r="E7" s="4" t="s">
        <v>532</v>
      </c>
      <c r="F7" s="4" t="s">
        <v>533</v>
      </c>
      <c r="G7" s="4" t="s">
        <v>553</v>
      </c>
      <c r="H7" s="2"/>
    </row>
    <row r="8" spans="1:11" ht="30" customHeight="1">
      <c r="A8" s="51">
        <v>1</v>
      </c>
      <c r="B8" s="55" t="s">
        <v>504</v>
      </c>
      <c r="C8" s="40" t="s">
        <v>176</v>
      </c>
      <c r="D8" s="39">
        <v>393737956.06</v>
      </c>
      <c r="E8" s="45">
        <v>393737956.06</v>
      </c>
      <c r="F8" s="39"/>
      <c r="G8" s="19">
        <f t="shared" ref="G8:G16" si="0">SUM(E8*100/D8)</f>
        <v>100</v>
      </c>
    </row>
    <row r="9" spans="1:11" ht="30" customHeight="1">
      <c r="A9" s="51">
        <f t="shared" ref="A9:A72" si="1">ROW(A2)</f>
        <v>2</v>
      </c>
      <c r="B9" s="55" t="s">
        <v>508</v>
      </c>
      <c r="C9" s="40" t="s">
        <v>177</v>
      </c>
      <c r="D9" s="39">
        <v>1292330432.04</v>
      </c>
      <c r="E9" s="45">
        <v>1292330432.04</v>
      </c>
      <c r="F9" s="39"/>
      <c r="G9" s="19">
        <f t="shared" si="0"/>
        <v>100</v>
      </c>
    </row>
    <row r="10" spans="1:11" ht="30" customHeight="1">
      <c r="A10" s="51">
        <f t="shared" si="1"/>
        <v>3</v>
      </c>
      <c r="B10" s="55" t="s">
        <v>2</v>
      </c>
      <c r="C10" s="40" t="s">
        <v>178</v>
      </c>
      <c r="D10" s="39">
        <v>234295610</v>
      </c>
      <c r="E10" s="45">
        <v>205887927</v>
      </c>
      <c r="F10" s="39"/>
      <c r="G10" s="59">
        <f t="shared" si="0"/>
        <v>87.875281572710648</v>
      </c>
    </row>
    <row r="11" spans="1:11" ht="30" customHeight="1">
      <c r="A11" s="51">
        <f t="shared" si="1"/>
        <v>4</v>
      </c>
      <c r="B11" s="55" t="s">
        <v>549</v>
      </c>
      <c r="C11" s="40" t="s">
        <v>179</v>
      </c>
      <c r="D11" s="39">
        <v>148630350</v>
      </c>
      <c r="E11" s="45">
        <v>26299928</v>
      </c>
      <c r="F11" s="39"/>
      <c r="G11" s="58">
        <f t="shared" si="0"/>
        <v>17.694857073269358</v>
      </c>
    </row>
    <row r="12" spans="1:11" ht="30" customHeight="1">
      <c r="A12" s="51">
        <f t="shared" si="1"/>
        <v>5</v>
      </c>
      <c r="B12" s="55" t="s">
        <v>3</v>
      </c>
      <c r="C12" s="40" t="s">
        <v>180</v>
      </c>
      <c r="D12" s="39">
        <v>475091622.52999997</v>
      </c>
      <c r="E12" s="45">
        <v>467491622.56</v>
      </c>
      <c r="F12" s="39">
        <v>100000000</v>
      </c>
      <c r="G12" s="19">
        <f t="shared" si="0"/>
        <v>98.400308570054804</v>
      </c>
    </row>
    <row r="13" spans="1:11" ht="30" customHeight="1">
      <c r="A13" s="51">
        <f t="shared" si="1"/>
        <v>6</v>
      </c>
      <c r="B13" s="55" t="s">
        <v>4</v>
      </c>
      <c r="C13" s="40" t="s">
        <v>181</v>
      </c>
      <c r="D13" s="39">
        <v>144876740.71000001</v>
      </c>
      <c r="E13" s="45">
        <v>114772540.95999999</v>
      </c>
      <c r="F13" s="39"/>
      <c r="G13" s="59">
        <f>SUM(E13*100/D13)</f>
        <v>79.220819296135588</v>
      </c>
    </row>
    <row r="14" spans="1:11" ht="30" customHeight="1">
      <c r="A14" s="51">
        <f t="shared" si="1"/>
        <v>7</v>
      </c>
      <c r="B14" s="55" t="s">
        <v>5</v>
      </c>
      <c r="C14" s="40" t="s">
        <v>182</v>
      </c>
      <c r="D14" s="39">
        <v>296012827.77999997</v>
      </c>
      <c r="E14" s="45">
        <v>65658462.600000001</v>
      </c>
      <c r="F14" s="39">
        <v>230354365.19999999</v>
      </c>
      <c r="G14" s="58">
        <f t="shared" si="0"/>
        <v>22.180951782534944</v>
      </c>
    </row>
    <row r="15" spans="1:11" ht="30" customHeight="1">
      <c r="A15" s="51">
        <f t="shared" si="1"/>
        <v>8</v>
      </c>
      <c r="B15" s="55" t="s">
        <v>6</v>
      </c>
      <c r="C15" s="40" t="s">
        <v>183</v>
      </c>
      <c r="D15" s="39">
        <v>514997291.80000001</v>
      </c>
      <c r="E15" s="45">
        <v>39447291.869999997</v>
      </c>
      <c r="F15" s="39">
        <v>516674075.33999997</v>
      </c>
      <c r="G15" s="58">
        <f t="shared" si="0"/>
        <v>7.6597086039278457</v>
      </c>
    </row>
    <row r="16" spans="1:11" ht="30" customHeight="1">
      <c r="A16" s="51">
        <f t="shared" si="1"/>
        <v>9</v>
      </c>
      <c r="B16" s="55" t="s">
        <v>7</v>
      </c>
      <c r="C16" s="40" t="s">
        <v>184</v>
      </c>
      <c r="D16" s="39">
        <v>1324898680</v>
      </c>
      <c r="E16" s="45">
        <v>616797795.70000005</v>
      </c>
      <c r="F16" s="39"/>
      <c r="G16" s="60">
        <f t="shared" si="0"/>
        <v>46.554336947486433</v>
      </c>
    </row>
    <row r="17" spans="1:7" ht="30" customHeight="1">
      <c r="A17" s="51">
        <f t="shared" si="1"/>
        <v>10</v>
      </c>
      <c r="B17" s="55" t="s">
        <v>8</v>
      </c>
      <c r="C17" s="40" t="s">
        <v>185</v>
      </c>
      <c r="D17" s="39">
        <v>217035821.62</v>
      </c>
      <c r="E17" s="45">
        <v>217035821.62</v>
      </c>
      <c r="F17" s="39"/>
      <c r="G17" s="3">
        <f>SUM(E17*100/D17)</f>
        <v>100</v>
      </c>
    </row>
    <row r="18" spans="1:7" ht="30" customHeight="1">
      <c r="A18" s="51">
        <f t="shared" si="1"/>
        <v>11</v>
      </c>
      <c r="B18" s="55" t="s">
        <v>499</v>
      </c>
      <c r="C18" s="40" t="s">
        <v>186</v>
      </c>
      <c r="D18" s="39">
        <v>530280931</v>
      </c>
      <c r="E18" s="45">
        <v>547477316.48000002</v>
      </c>
      <c r="F18" s="39"/>
      <c r="G18" s="5">
        <f t="shared" ref="G18:G31" si="2">SUM(E18*100/D18)</f>
        <v>103.24288211676237</v>
      </c>
    </row>
    <row r="19" spans="1:7" ht="30" customHeight="1">
      <c r="A19" s="51">
        <f t="shared" si="1"/>
        <v>12</v>
      </c>
      <c r="B19" s="55" t="s">
        <v>550</v>
      </c>
      <c r="C19" s="40" t="s">
        <v>187</v>
      </c>
      <c r="D19" s="39">
        <v>196524667.81</v>
      </c>
      <c r="E19" s="45">
        <v>194428599.91999999</v>
      </c>
      <c r="F19" s="39"/>
      <c r="G19" s="5">
        <f t="shared" si="2"/>
        <v>98.933432676234574</v>
      </c>
    </row>
    <row r="20" spans="1:7" ht="30" customHeight="1">
      <c r="A20" s="51">
        <f t="shared" si="1"/>
        <v>13</v>
      </c>
      <c r="B20" s="55" t="s">
        <v>448</v>
      </c>
      <c r="C20" s="40" t="s">
        <v>188</v>
      </c>
      <c r="D20" s="39">
        <v>1539498298.4100001</v>
      </c>
      <c r="E20" s="45">
        <v>1539498298.4100001</v>
      </c>
      <c r="F20" s="39"/>
      <c r="G20" s="3">
        <f t="shared" si="2"/>
        <v>100</v>
      </c>
    </row>
    <row r="21" spans="1:7" ht="30" customHeight="1">
      <c r="A21" s="51">
        <f t="shared" si="1"/>
        <v>14</v>
      </c>
      <c r="B21" s="55" t="s">
        <v>10</v>
      </c>
      <c r="C21" s="40" t="s">
        <v>189</v>
      </c>
      <c r="D21" s="39">
        <v>626610766.16999996</v>
      </c>
      <c r="E21" s="45">
        <v>626610766.16999996</v>
      </c>
      <c r="F21" s="39"/>
      <c r="G21" s="3">
        <f t="shared" si="2"/>
        <v>100</v>
      </c>
    </row>
    <row r="22" spans="1:7" ht="30" customHeight="1">
      <c r="A22" s="51">
        <f t="shared" si="1"/>
        <v>15</v>
      </c>
      <c r="B22" s="55" t="s">
        <v>551</v>
      </c>
      <c r="C22" s="40" t="s">
        <v>190</v>
      </c>
      <c r="D22" s="39">
        <v>777632964.50999999</v>
      </c>
      <c r="E22" s="45">
        <v>820824574.51999998</v>
      </c>
      <c r="F22" s="39"/>
      <c r="G22" s="5">
        <f t="shared" si="2"/>
        <v>105.55424113704025</v>
      </c>
    </row>
    <row r="23" spans="1:7" ht="30" customHeight="1">
      <c r="A23" s="51">
        <f t="shared" si="1"/>
        <v>16</v>
      </c>
      <c r="B23" s="55" t="s">
        <v>552</v>
      </c>
      <c r="C23" s="40" t="s">
        <v>191</v>
      </c>
      <c r="D23" s="39">
        <v>823133092.66999996</v>
      </c>
      <c r="E23" s="45">
        <v>829696234.25</v>
      </c>
      <c r="F23" s="39"/>
      <c r="G23" s="5">
        <f t="shared" si="2"/>
        <v>100.79733662009762</v>
      </c>
    </row>
    <row r="24" spans="1:7" ht="30" customHeight="1">
      <c r="A24" s="51">
        <f t="shared" si="1"/>
        <v>17</v>
      </c>
      <c r="B24" s="55" t="s">
        <v>12</v>
      </c>
      <c r="C24" s="40" t="s">
        <v>192</v>
      </c>
      <c r="D24" s="39">
        <v>758240094.13</v>
      </c>
      <c r="E24" s="45">
        <v>671604367.13</v>
      </c>
      <c r="F24" s="39"/>
      <c r="G24" s="62">
        <f t="shared" si="2"/>
        <v>88.574103681577895</v>
      </c>
    </row>
    <row r="25" spans="1:7" ht="30" customHeight="1">
      <c r="A25" s="51">
        <f t="shared" si="1"/>
        <v>18</v>
      </c>
      <c r="B25" s="55" t="s">
        <v>13</v>
      </c>
      <c r="C25" s="40" t="s">
        <v>193</v>
      </c>
      <c r="D25" s="39">
        <v>424883452.57999998</v>
      </c>
      <c r="E25" s="45">
        <v>382083452.57999998</v>
      </c>
      <c r="F25" s="39"/>
      <c r="G25" s="62">
        <f t="shared" si="2"/>
        <v>89.926649357580871</v>
      </c>
    </row>
    <row r="26" spans="1:7" ht="30" customHeight="1">
      <c r="A26" s="51">
        <f t="shared" si="1"/>
        <v>19</v>
      </c>
      <c r="B26" s="55" t="s">
        <v>14</v>
      </c>
      <c r="C26" s="40" t="s">
        <v>194</v>
      </c>
      <c r="D26" s="39">
        <v>903975000</v>
      </c>
      <c r="E26" s="45">
        <v>925351360.64999998</v>
      </c>
      <c r="F26" s="39"/>
      <c r="G26" s="5">
        <f t="shared" si="2"/>
        <v>102.36470706048287</v>
      </c>
    </row>
    <row r="27" spans="1:7" ht="30" customHeight="1">
      <c r="A27" s="51">
        <f t="shared" si="1"/>
        <v>20</v>
      </c>
      <c r="B27" s="55" t="s">
        <v>15</v>
      </c>
      <c r="C27" s="40" t="s">
        <v>195</v>
      </c>
      <c r="D27" s="39">
        <v>334703784</v>
      </c>
      <c r="E27" s="45">
        <v>339503784.61000001</v>
      </c>
      <c r="F27" s="39"/>
      <c r="G27" s="5">
        <f t="shared" si="2"/>
        <v>101.43410407633755</v>
      </c>
    </row>
    <row r="28" spans="1:7" ht="30" customHeight="1">
      <c r="A28" s="51">
        <f t="shared" si="1"/>
        <v>21</v>
      </c>
      <c r="B28" s="55" t="s">
        <v>16</v>
      </c>
      <c r="C28" s="40" t="s">
        <v>196</v>
      </c>
      <c r="D28" s="39">
        <v>440279697.54000002</v>
      </c>
      <c r="E28" s="45">
        <v>460892814.13999999</v>
      </c>
      <c r="F28" s="39"/>
      <c r="G28" s="5">
        <f t="shared" si="2"/>
        <v>104.68182310362545</v>
      </c>
    </row>
    <row r="29" spans="1:7" ht="30" customHeight="1">
      <c r="A29" s="51">
        <f t="shared" si="1"/>
        <v>22</v>
      </c>
      <c r="B29" s="55" t="s">
        <v>431</v>
      </c>
      <c r="C29" s="40" t="s">
        <v>197</v>
      </c>
      <c r="D29" s="39">
        <v>496597940</v>
      </c>
      <c r="E29" s="45">
        <v>508730183.69</v>
      </c>
      <c r="F29" s="39"/>
      <c r="G29" s="5">
        <f t="shared" si="2"/>
        <v>102.44307169095386</v>
      </c>
    </row>
    <row r="30" spans="1:7" ht="30" customHeight="1">
      <c r="A30" s="51">
        <f t="shared" si="1"/>
        <v>23</v>
      </c>
      <c r="B30" s="55" t="s">
        <v>17</v>
      </c>
      <c r="C30" s="40" t="s">
        <v>198</v>
      </c>
      <c r="D30" s="39">
        <v>474120624.67000002</v>
      </c>
      <c r="E30" s="45">
        <v>482504556.70999998</v>
      </c>
      <c r="F30" s="39"/>
      <c r="G30" s="5">
        <f t="shared" si="2"/>
        <v>101.76831202941982</v>
      </c>
    </row>
    <row r="31" spans="1:7" ht="30" customHeight="1">
      <c r="A31" s="51">
        <f t="shared" si="1"/>
        <v>24</v>
      </c>
      <c r="B31" s="55" t="s">
        <v>432</v>
      </c>
      <c r="C31" s="40" t="s">
        <v>199</v>
      </c>
      <c r="D31" s="39">
        <v>314994196.37</v>
      </c>
      <c r="E31" s="45">
        <v>294385516.57999998</v>
      </c>
      <c r="F31" s="39"/>
      <c r="G31" s="5">
        <f t="shared" si="2"/>
        <v>93.457441429875573</v>
      </c>
    </row>
    <row r="32" spans="1:7" ht="30" customHeight="1">
      <c r="A32" s="51">
        <f t="shared" si="1"/>
        <v>25</v>
      </c>
      <c r="B32" s="55" t="s">
        <v>18</v>
      </c>
      <c r="C32" s="40" t="s">
        <v>200</v>
      </c>
      <c r="D32" s="39">
        <v>129056824</v>
      </c>
      <c r="E32" s="45">
        <v>140853848.99000001</v>
      </c>
      <c r="F32" s="39"/>
      <c r="G32" s="5">
        <f>SUM(E32*100/D32)</f>
        <v>109.1409540575708</v>
      </c>
    </row>
    <row r="33" spans="1:7" ht="30" customHeight="1">
      <c r="A33" s="51">
        <f t="shared" si="1"/>
        <v>26</v>
      </c>
      <c r="B33" s="56" t="s">
        <v>433</v>
      </c>
      <c r="C33" s="3" t="s">
        <v>201</v>
      </c>
      <c r="D33" s="39">
        <v>250050953.72999999</v>
      </c>
      <c r="E33" s="46">
        <v>250050953.72999999</v>
      </c>
      <c r="F33" s="39"/>
      <c r="G33" s="5">
        <f t="shared" ref="G33:G96" si="3">SUM(E33*100/D33)</f>
        <v>100</v>
      </c>
    </row>
    <row r="34" spans="1:7" ht="30" customHeight="1">
      <c r="A34" s="51">
        <f t="shared" si="1"/>
        <v>27</v>
      </c>
      <c r="B34" s="55" t="s">
        <v>19</v>
      </c>
      <c r="C34" s="40" t="s">
        <v>202</v>
      </c>
      <c r="D34" s="39">
        <v>302386687.04000002</v>
      </c>
      <c r="E34" s="45">
        <v>325935790.82999998</v>
      </c>
      <c r="F34" s="39"/>
      <c r="G34" s="5">
        <f t="shared" si="3"/>
        <v>107.78774489727614</v>
      </c>
    </row>
    <row r="35" spans="1:7" ht="30" customHeight="1">
      <c r="A35" s="51">
        <f t="shared" si="1"/>
        <v>28</v>
      </c>
      <c r="B35" s="57" t="s">
        <v>20</v>
      </c>
      <c r="C35" s="48" t="s">
        <v>203</v>
      </c>
      <c r="D35" s="49">
        <v>841418651</v>
      </c>
      <c r="E35" s="50">
        <v>841418651</v>
      </c>
      <c r="F35" s="49"/>
      <c r="G35" s="5">
        <f t="shared" si="3"/>
        <v>100</v>
      </c>
    </row>
    <row r="36" spans="1:7" ht="30" customHeight="1">
      <c r="A36" s="51">
        <f t="shared" si="1"/>
        <v>29</v>
      </c>
      <c r="B36" s="55" t="s">
        <v>21</v>
      </c>
      <c r="C36" s="40" t="s">
        <v>204</v>
      </c>
      <c r="D36" s="39">
        <v>700945994.67999995</v>
      </c>
      <c r="E36" s="45">
        <v>700945994.67999995</v>
      </c>
      <c r="F36" s="39"/>
      <c r="G36" s="5">
        <f t="shared" si="3"/>
        <v>100.00000000000001</v>
      </c>
    </row>
    <row r="37" spans="1:7" ht="30" customHeight="1">
      <c r="A37" s="51">
        <f t="shared" si="1"/>
        <v>30</v>
      </c>
      <c r="B37" s="55" t="s">
        <v>22</v>
      </c>
      <c r="C37" s="40" t="s">
        <v>205</v>
      </c>
      <c r="D37" s="39">
        <v>350467423.63</v>
      </c>
      <c r="E37" s="45">
        <v>350467423.63</v>
      </c>
      <c r="F37" s="39"/>
      <c r="G37" s="5">
        <f t="shared" si="3"/>
        <v>100</v>
      </c>
    </row>
    <row r="38" spans="1:7" ht="30" customHeight="1">
      <c r="A38" s="51">
        <f t="shared" si="1"/>
        <v>31</v>
      </c>
      <c r="B38" s="55" t="s">
        <v>434</v>
      </c>
      <c r="C38" s="40" t="s">
        <v>206</v>
      </c>
      <c r="D38" s="39">
        <v>336738423.56999999</v>
      </c>
      <c r="E38" s="45">
        <v>359446123.56999999</v>
      </c>
      <c r="F38" s="39"/>
      <c r="G38" s="5">
        <f t="shared" si="3"/>
        <v>106.7434240973334</v>
      </c>
    </row>
    <row r="39" spans="1:7" ht="30" customHeight="1">
      <c r="A39" s="51">
        <f t="shared" si="1"/>
        <v>32</v>
      </c>
      <c r="B39" s="56" t="s">
        <v>23</v>
      </c>
      <c r="C39" s="3" t="s">
        <v>207</v>
      </c>
      <c r="D39" s="39">
        <v>366564095.00999999</v>
      </c>
      <c r="E39" s="42">
        <v>0</v>
      </c>
      <c r="F39" s="39"/>
      <c r="G39" s="63">
        <f t="shared" si="3"/>
        <v>0</v>
      </c>
    </row>
    <row r="40" spans="1:7" ht="30" customHeight="1">
      <c r="A40" s="51">
        <f t="shared" si="1"/>
        <v>33</v>
      </c>
      <c r="B40" s="55" t="s">
        <v>24</v>
      </c>
      <c r="C40" s="40" t="s">
        <v>208</v>
      </c>
      <c r="D40" s="39">
        <v>526806810.92000002</v>
      </c>
      <c r="E40" s="45">
        <v>58598801.539999999</v>
      </c>
      <c r="F40" s="39">
        <v>506802006.98000002</v>
      </c>
      <c r="G40" s="63">
        <f t="shared" si="3"/>
        <v>11.123394824312307</v>
      </c>
    </row>
    <row r="41" spans="1:7" ht="30" customHeight="1">
      <c r="A41" s="51">
        <f t="shared" si="1"/>
        <v>34</v>
      </c>
      <c r="B41" s="56" t="s">
        <v>25</v>
      </c>
      <c r="C41" s="3" t="s">
        <v>209</v>
      </c>
      <c r="D41" s="39">
        <v>321877673.44999999</v>
      </c>
      <c r="E41" s="46">
        <v>321877673.44999999</v>
      </c>
      <c r="F41" s="39"/>
      <c r="G41" s="5">
        <f t="shared" si="3"/>
        <v>100</v>
      </c>
    </row>
    <row r="42" spans="1:7" ht="30" customHeight="1">
      <c r="A42" s="51">
        <f t="shared" si="1"/>
        <v>35</v>
      </c>
      <c r="B42" s="56" t="s">
        <v>26</v>
      </c>
      <c r="C42" s="3" t="s">
        <v>210</v>
      </c>
      <c r="D42" s="39">
        <v>594200000</v>
      </c>
      <c r="E42" s="43">
        <v>0</v>
      </c>
      <c r="F42" s="39"/>
      <c r="G42" s="63">
        <f t="shared" si="3"/>
        <v>0</v>
      </c>
    </row>
    <row r="43" spans="1:7" ht="30" customHeight="1">
      <c r="A43" s="51">
        <f t="shared" si="1"/>
        <v>36</v>
      </c>
      <c r="B43" s="55" t="s">
        <v>480</v>
      </c>
      <c r="C43" s="40" t="s">
        <v>211</v>
      </c>
      <c r="D43" s="39">
        <v>369719803.01999998</v>
      </c>
      <c r="E43" s="45">
        <v>371170384.88</v>
      </c>
      <c r="F43" s="39"/>
      <c r="G43" s="5">
        <f t="shared" si="3"/>
        <v>100.39234627091953</v>
      </c>
    </row>
    <row r="44" spans="1:7" ht="30" customHeight="1">
      <c r="A44" s="51">
        <f t="shared" si="1"/>
        <v>37</v>
      </c>
      <c r="B44" s="55" t="s">
        <v>27</v>
      </c>
      <c r="C44" s="40" t="s">
        <v>212</v>
      </c>
      <c r="D44" s="39">
        <v>191569079.21000001</v>
      </c>
      <c r="E44" s="45">
        <v>191569079.21000001</v>
      </c>
      <c r="F44" s="39"/>
      <c r="G44" s="5">
        <f t="shared" si="3"/>
        <v>100</v>
      </c>
    </row>
    <row r="45" spans="1:7" ht="30" customHeight="1">
      <c r="A45" s="51">
        <f t="shared" si="1"/>
        <v>38</v>
      </c>
      <c r="B45" s="55" t="s">
        <v>28</v>
      </c>
      <c r="C45" s="40" t="s">
        <v>213</v>
      </c>
      <c r="D45" s="39">
        <v>235270835.91</v>
      </c>
      <c r="E45" s="45">
        <v>235270835.91</v>
      </c>
      <c r="F45" s="39"/>
      <c r="G45" s="5">
        <f t="shared" si="3"/>
        <v>100</v>
      </c>
    </row>
    <row r="46" spans="1:7" ht="30" customHeight="1">
      <c r="A46" s="51">
        <f t="shared" si="1"/>
        <v>39</v>
      </c>
      <c r="B46" s="57" t="s">
        <v>29</v>
      </c>
      <c r="C46" s="48" t="s">
        <v>214</v>
      </c>
      <c r="D46" s="49">
        <v>506217552.32999998</v>
      </c>
      <c r="E46" s="50">
        <v>408617552.32999998</v>
      </c>
      <c r="F46" s="49"/>
      <c r="G46" s="62">
        <f t="shared" si="3"/>
        <v>80.719751902957498</v>
      </c>
    </row>
    <row r="47" spans="1:7" ht="30" customHeight="1">
      <c r="A47" s="51">
        <f t="shared" si="1"/>
        <v>40</v>
      </c>
      <c r="B47" s="55" t="s">
        <v>30</v>
      </c>
      <c r="C47" s="40" t="s">
        <v>215</v>
      </c>
      <c r="D47" s="39">
        <v>123000000</v>
      </c>
      <c r="E47" s="45">
        <v>309944838.94999999</v>
      </c>
      <c r="F47" s="39"/>
      <c r="G47" s="5">
        <f t="shared" si="3"/>
        <v>251.98767394308942</v>
      </c>
    </row>
    <row r="48" spans="1:7" ht="30" customHeight="1">
      <c r="A48" s="51">
        <f t="shared" si="1"/>
        <v>41</v>
      </c>
      <c r="B48" s="55" t="s">
        <v>31</v>
      </c>
      <c r="C48" s="40" t="s">
        <v>216</v>
      </c>
      <c r="D48" s="39">
        <v>459719638.12</v>
      </c>
      <c r="E48" s="45">
        <v>56334918.579999998</v>
      </c>
      <c r="F48" s="39"/>
      <c r="G48" s="63">
        <f t="shared" si="3"/>
        <v>12.254190143013854</v>
      </c>
    </row>
    <row r="49" spans="1:7" ht="30" customHeight="1">
      <c r="A49" s="51">
        <f t="shared" si="1"/>
        <v>42</v>
      </c>
      <c r="B49" s="55" t="s">
        <v>32</v>
      </c>
      <c r="C49" s="40" t="s">
        <v>217</v>
      </c>
      <c r="D49" s="39">
        <v>314644838.94999999</v>
      </c>
      <c r="E49" s="45">
        <v>309944838.94999999</v>
      </c>
      <c r="F49" s="39"/>
      <c r="G49" s="5">
        <f t="shared" si="3"/>
        <v>98.506252314296859</v>
      </c>
    </row>
    <row r="50" spans="1:7" ht="30" customHeight="1">
      <c r="A50" s="51">
        <f t="shared" si="1"/>
        <v>43</v>
      </c>
      <c r="B50" s="55" t="s">
        <v>531</v>
      </c>
      <c r="C50" s="40" t="s">
        <v>218</v>
      </c>
      <c r="D50" s="39">
        <v>384278434.05000001</v>
      </c>
      <c r="E50" s="45">
        <v>384278434.05000001</v>
      </c>
      <c r="F50" s="39"/>
      <c r="G50" s="5">
        <f t="shared" si="3"/>
        <v>100</v>
      </c>
    </row>
    <row r="51" spans="1:7" ht="30" customHeight="1">
      <c r="A51" s="51">
        <f t="shared" si="1"/>
        <v>44</v>
      </c>
      <c r="B51" s="57" t="s">
        <v>509</v>
      </c>
      <c r="C51" s="48" t="s">
        <v>219</v>
      </c>
      <c r="D51" s="49">
        <v>371280600.25999999</v>
      </c>
      <c r="E51" s="50">
        <v>370774984.81999999</v>
      </c>
      <c r="F51" s="49"/>
      <c r="G51" s="5">
        <f t="shared" si="3"/>
        <v>99.863818513640112</v>
      </c>
    </row>
    <row r="52" spans="1:7" ht="30" customHeight="1">
      <c r="A52" s="51">
        <f t="shared" si="1"/>
        <v>45</v>
      </c>
      <c r="B52" s="55" t="s">
        <v>461</v>
      </c>
      <c r="C52" s="40" t="s">
        <v>220</v>
      </c>
      <c r="D52" s="39">
        <v>701018478</v>
      </c>
      <c r="E52" s="45">
        <v>74754114.269999996</v>
      </c>
      <c r="F52" s="39">
        <v>521405542.66000003</v>
      </c>
      <c r="G52" s="63">
        <f t="shared" si="3"/>
        <v>10.663643914675813</v>
      </c>
    </row>
    <row r="53" spans="1:7" ht="30" customHeight="1">
      <c r="A53" s="51">
        <f t="shared" si="1"/>
        <v>46</v>
      </c>
      <c r="B53" s="55" t="s">
        <v>485</v>
      </c>
      <c r="C53" s="40" t="s">
        <v>221</v>
      </c>
      <c r="D53" s="39">
        <v>209641277.05000001</v>
      </c>
      <c r="E53" s="45">
        <v>209641277.05000001</v>
      </c>
      <c r="F53" s="39"/>
      <c r="G53" s="5">
        <f t="shared" si="3"/>
        <v>100</v>
      </c>
    </row>
    <row r="54" spans="1:7" ht="30" customHeight="1">
      <c r="A54" s="51">
        <f t="shared" si="1"/>
        <v>47</v>
      </c>
      <c r="B54" s="56" t="s">
        <v>447</v>
      </c>
      <c r="C54" s="3" t="s">
        <v>222</v>
      </c>
      <c r="D54" s="39">
        <v>895587070.14999998</v>
      </c>
      <c r="E54" s="46">
        <v>895587070.14999998</v>
      </c>
      <c r="F54" s="39"/>
      <c r="G54" s="5">
        <f t="shared" si="3"/>
        <v>100</v>
      </c>
    </row>
    <row r="55" spans="1:7" ht="30" customHeight="1">
      <c r="A55" s="51">
        <f t="shared" si="1"/>
        <v>48</v>
      </c>
      <c r="B55" s="55" t="s">
        <v>490</v>
      </c>
      <c r="C55" s="40" t="s">
        <v>223</v>
      </c>
      <c r="D55" s="39">
        <v>251061310.59999999</v>
      </c>
      <c r="E55" s="45">
        <v>251061310.59999999</v>
      </c>
      <c r="F55" s="39"/>
      <c r="G55" s="5">
        <f t="shared" si="3"/>
        <v>100</v>
      </c>
    </row>
    <row r="56" spans="1:7" ht="30" customHeight="1">
      <c r="A56" s="51">
        <f t="shared" si="1"/>
        <v>49</v>
      </c>
      <c r="B56" s="56" t="s">
        <v>33</v>
      </c>
      <c r="C56" s="3" t="s">
        <v>224</v>
      </c>
      <c r="D56" s="39">
        <v>279360986</v>
      </c>
      <c r="E56" s="46">
        <v>279360986</v>
      </c>
      <c r="F56" s="39"/>
      <c r="G56" s="5">
        <f t="shared" si="3"/>
        <v>100</v>
      </c>
    </row>
    <row r="57" spans="1:7" ht="30" customHeight="1">
      <c r="A57" s="51">
        <f t="shared" si="1"/>
        <v>50</v>
      </c>
      <c r="B57" s="55" t="s">
        <v>34</v>
      </c>
      <c r="C57" s="40" t="s">
        <v>225</v>
      </c>
      <c r="D57" s="39">
        <v>209821213.72</v>
      </c>
      <c r="E57" s="45">
        <v>213824193.72</v>
      </c>
      <c r="F57" s="39"/>
      <c r="G57" s="5">
        <f t="shared" si="3"/>
        <v>101.90780518758311</v>
      </c>
    </row>
    <row r="58" spans="1:7" ht="30" customHeight="1">
      <c r="A58" s="51">
        <f t="shared" si="1"/>
        <v>51</v>
      </c>
      <c r="B58" s="55" t="s">
        <v>513</v>
      </c>
      <c r="C58" s="40" t="s">
        <v>226</v>
      </c>
      <c r="D58" s="39">
        <v>252274167.99000001</v>
      </c>
      <c r="E58" s="45">
        <v>46080629.700000003</v>
      </c>
      <c r="F58" s="39">
        <v>207894316.53</v>
      </c>
      <c r="G58" s="63">
        <f t="shared" si="3"/>
        <v>18.266091239998307</v>
      </c>
    </row>
    <row r="59" spans="1:7" ht="30" customHeight="1">
      <c r="A59" s="51">
        <f t="shared" si="1"/>
        <v>52</v>
      </c>
      <c r="B59" s="55" t="s">
        <v>536</v>
      </c>
      <c r="C59" s="40" t="s">
        <v>227</v>
      </c>
      <c r="D59" s="39">
        <v>3556500000</v>
      </c>
      <c r="E59" s="45">
        <v>40700000</v>
      </c>
      <c r="F59" s="39"/>
      <c r="G59" s="63">
        <f t="shared" si="3"/>
        <v>1.1443835231266695</v>
      </c>
    </row>
    <row r="60" spans="1:7" ht="30" customHeight="1">
      <c r="A60" s="51">
        <f t="shared" si="1"/>
        <v>53</v>
      </c>
      <c r="B60" s="55" t="s">
        <v>524</v>
      </c>
      <c r="C60" s="40" t="s">
        <v>228</v>
      </c>
      <c r="D60" s="39">
        <v>564919379.78999996</v>
      </c>
      <c r="E60" s="45">
        <v>564239379.78999996</v>
      </c>
      <c r="F60" s="39"/>
      <c r="G60" s="5">
        <f t="shared" si="3"/>
        <v>99.879628841861873</v>
      </c>
    </row>
    <row r="61" spans="1:7" ht="30" customHeight="1">
      <c r="A61" s="51">
        <f t="shared" si="1"/>
        <v>54</v>
      </c>
      <c r="B61" s="55" t="s">
        <v>483</v>
      </c>
      <c r="C61" s="40" t="s">
        <v>229</v>
      </c>
      <c r="D61" s="39">
        <v>1512211211.79</v>
      </c>
      <c r="E61" s="45">
        <v>399645165.58999997</v>
      </c>
      <c r="F61" s="39">
        <v>1307773510.6099999</v>
      </c>
      <c r="G61" s="61">
        <f t="shared" si="3"/>
        <v>26.427866853132322</v>
      </c>
    </row>
    <row r="62" spans="1:7" ht="30" customHeight="1">
      <c r="A62" s="51">
        <f t="shared" si="1"/>
        <v>55</v>
      </c>
      <c r="B62" s="55" t="s">
        <v>35</v>
      </c>
      <c r="C62" s="40" t="s">
        <v>230</v>
      </c>
      <c r="D62" s="39">
        <v>227085889.72999999</v>
      </c>
      <c r="E62" s="45">
        <v>247106789.12</v>
      </c>
      <c r="F62" s="39"/>
      <c r="G62" s="5">
        <f t="shared" si="3"/>
        <v>108.81644359929382</v>
      </c>
    </row>
    <row r="63" spans="1:7" ht="30" customHeight="1">
      <c r="A63" s="51">
        <f t="shared" si="1"/>
        <v>56</v>
      </c>
      <c r="B63" s="55" t="s">
        <v>496</v>
      </c>
      <c r="C63" s="40" t="s">
        <v>231</v>
      </c>
      <c r="D63" s="39">
        <v>90955000</v>
      </c>
      <c r="E63" s="45">
        <v>91056391.689999998</v>
      </c>
      <c r="F63" s="39"/>
      <c r="G63" s="5">
        <f t="shared" si="3"/>
        <v>100.111474564345</v>
      </c>
    </row>
    <row r="64" spans="1:7" ht="30" customHeight="1">
      <c r="A64" s="51">
        <f t="shared" si="1"/>
        <v>57</v>
      </c>
      <c r="B64" s="55" t="s">
        <v>36</v>
      </c>
      <c r="C64" s="40" t="s">
        <v>232</v>
      </c>
      <c r="D64" s="39">
        <v>633622549.85000002</v>
      </c>
      <c r="E64" s="45">
        <v>633622549.85000002</v>
      </c>
      <c r="F64" s="39"/>
      <c r="G64" s="5">
        <f t="shared" si="3"/>
        <v>100</v>
      </c>
    </row>
    <row r="65" spans="1:7" ht="30" customHeight="1">
      <c r="A65" s="51">
        <f t="shared" si="1"/>
        <v>58</v>
      </c>
      <c r="B65" s="55" t="s">
        <v>37</v>
      </c>
      <c r="C65" s="40" t="s">
        <v>233</v>
      </c>
      <c r="D65" s="39">
        <v>320029945</v>
      </c>
      <c r="E65" s="45">
        <v>320854323</v>
      </c>
      <c r="F65" s="39">
        <v>79383732</v>
      </c>
      <c r="G65" s="5">
        <f t="shared" si="3"/>
        <v>100.25759401983461</v>
      </c>
    </row>
    <row r="66" spans="1:7" ht="30" customHeight="1">
      <c r="A66" s="51">
        <f t="shared" si="1"/>
        <v>59</v>
      </c>
      <c r="B66" s="55" t="s">
        <v>481</v>
      </c>
      <c r="C66" s="40" t="s">
        <v>234</v>
      </c>
      <c r="D66" s="39">
        <v>194352054.80000001</v>
      </c>
      <c r="E66" s="45">
        <v>43530000</v>
      </c>
      <c r="F66" s="39">
        <v>151852054.80000001</v>
      </c>
      <c r="G66" s="63">
        <f t="shared" si="3"/>
        <v>22.397499241669966</v>
      </c>
    </row>
    <row r="67" spans="1:7" ht="30" customHeight="1">
      <c r="A67" s="51">
        <f t="shared" si="1"/>
        <v>60</v>
      </c>
      <c r="B67" s="57" t="s">
        <v>527</v>
      </c>
      <c r="C67" s="48" t="s">
        <v>235</v>
      </c>
      <c r="D67" s="49">
        <v>376834966.44999999</v>
      </c>
      <c r="E67" s="50">
        <v>382260439.41000003</v>
      </c>
      <c r="F67" s="49"/>
      <c r="G67" s="5">
        <f t="shared" si="3"/>
        <v>101.43974775247399</v>
      </c>
    </row>
    <row r="68" spans="1:7" ht="30" customHeight="1">
      <c r="A68" s="51">
        <f t="shared" si="1"/>
        <v>61</v>
      </c>
      <c r="B68" s="55" t="s">
        <v>38</v>
      </c>
      <c r="C68" s="40" t="s">
        <v>236</v>
      </c>
      <c r="D68" s="39">
        <v>393436716.44999999</v>
      </c>
      <c r="E68" s="45">
        <v>393736716.44999999</v>
      </c>
      <c r="F68" s="39"/>
      <c r="G68" s="5">
        <f t="shared" si="3"/>
        <v>100.07625114470935</v>
      </c>
    </row>
    <row r="69" spans="1:7" ht="30" customHeight="1">
      <c r="A69" s="51">
        <f t="shared" si="1"/>
        <v>62</v>
      </c>
      <c r="B69" s="55" t="s">
        <v>39</v>
      </c>
      <c r="C69" s="40" t="s">
        <v>237</v>
      </c>
      <c r="D69" s="39">
        <v>174467701.58000001</v>
      </c>
      <c r="E69" s="45">
        <v>180567701.58000001</v>
      </c>
      <c r="F69" s="39"/>
      <c r="G69" s="5">
        <f t="shared" si="3"/>
        <v>103.49634914930252</v>
      </c>
    </row>
    <row r="70" spans="1:7" ht="30" customHeight="1">
      <c r="A70" s="51">
        <f t="shared" si="1"/>
        <v>63</v>
      </c>
      <c r="B70" s="55" t="s">
        <v>40</v>
      </c>
      <c r="C70" s="40" t="s">
        <v>238</v>
      </c>
      <c r="D70" s="39">
        <v>160225488.93000001</v>
      </c>
      <c r="E70" s="45">
        <v>157784539.63999999</v>
      </c>
      <c r="F70" s="39"/>
      <c r="G70" s="5">
        <f t="shared" si="3"/>
        <v>98.476553695481968</v>
      </c>
    </row>
    <row r="71" spans="1:7" ht="30" customHeight="1">
      <c r="A71" s="51">
        <f t="shared" si="1"/>
        <v>64</v>
      </c>
      <c r="B71" s="55" t="s">
        <v>486</v>
      </c>
      <c r="C71" s="40" t="s">
        <v>239</v>
      </c>
      <c r="D71" s="39">
        <v>427817472.31999999</v>
      </c>
      <c r="E71" s="45">
        <v>449917472.31999999</v>
      </c>
      <c r="F71" s="39"/>
      <c r="G71" s="5">
        <f t="shared" si="3"/>
        <v>105.16575442329517</v>
      </c>
    </row>
    <row r="72" spans="1:7" ht="30" customHeight="1">
      <c r="A72" s="51">
        <f t="shared" si="1"/>
        <v>65</v>
      </c>
      <c r="B72" s="55" t="s">
        <v>487</v>
      </c>
      <c r="C72" s="40" t="s">
        <v>240</v>
      </c>
      <c r="D72" s="39">
        <v>564568539.57000005</v>
      </c>
      <c r="E72" s="45">
        <v>698885472.57000005</v>
      </c>
      <c r="F72" s="39">
        <v>851833221.33000004</v>
      </c>
      <c r="G72" s="5">
        <f t="shared" si="3"/>
        <v>123.79107647448821</v>
      </c>
    </row>
    <row r="73" spans="1:7" ht="30" customHeight="1">
      <c r="A73" s="51">
        <f t="shared" ref="A73:A87" si="4">ROW(A66)</f>
        <v>66</v>
      </c>
      <c r="B73" s="56" t="s">
        <v>41</v>
      </c>
      <c r="C73" s="3" t="s">
        <v>241</v>
      </c>
      <c r="D73" s="39">
        <v>333713663.08999997</v>
      </c>
      <c r="E73" s="46">
        <v>37911000</v>
      </c>
      <c r="F73" s="39">
        <v>295802663.08999997</v>
      </c>
      <c r="G73" s="63">
        <f t="shared" si="3"/>
        <v>11.360337976265509</v>
      </c>
    </row>
    <row r="74" spans="1:7" ht="30" customHeight="1">
      <c r="A74" s="51">
        <f t="shared" si="4"/>
        <v>67</v>
      </c>
      <c r="B74" s="55" t="s">
        <v>42</v>
      </c>
      <c r="C74" s="40" t="s">
        <v>242</v>
      </c>
      <c r="D74" s="39">
        <v>115585380.59</v>
      </c>
      <c r="E74" s="45">
        <v>114685380.59</v>
      </c>
      <c r="F74" s="39"/>
      <c r="G74" s="5">
        <f t="shared" si="3"/>
        <v>99.221354815456763</v>
      </c>
    </row>
    <row r="75" spans="1:7" ht="30" customHeight="1">
      <c r="A75" s="51">
        <f t="shared" si="4"/>
        <v>68</v>
      </c>
      <c r="B75" s="55" t="s">
        <v>43</v>
      </c>
      <c r="C75" s="40" t="s">
        <v>243</v>
      </c>
      <c r="D75" s="39">
        <v>415277654.62</v>
      </c>
      <c r="E75" s="45">
        <v>23583744.260000002</v>
      </c>
      <c r="F75" s="39">
        <v>400531809.13999999</v>
      </c>
      <c r="G75" s="63">
        <f t="shared" si="3"/>
        <v>5.6790304023413718</v>
      </c>
    </row>
    <row r="76" spans="1:7" ht="30" customHeight="1">
      <c r="A76" s="51">
        <f t="shared" si="4"/>
        <v>69</v>
      </c>
      <c r="B76" s="55" t="s">
        <v>44</v>
      </c>
      <c r="C76" s="40" t="s">
        <v>244</v>
      </c>
      <c r="D76" s="39">
        <v>313640641.64999998</v>
      </c>
      <c r="E76" s="45">
        <v>313640641.64999998</v>
      </c>
      <c r="F76" s="39"/>
      <c r="G76" s="5">
        <f t="shared" si="3"/>
        <v>100</v>
      </c>
    </row>
    <row r="77" spans="1:7" ht="30" customHeight="1">
      <c r="A77" s="51">
        <f t="shared" si="4"/>
        <v>70</v>
      </c>
      <c r="B77" s="55" t="s">
        <v>45</v>
      </c>
      <c r="C77" s="40" t="s">
        <v>245</v>
      </c>
      <c r="D77" s="39">
        <v>448485200</v>
      </c>
      <c r="E77" s="45">
        <v>417628574.08999997</v>
      </c>
      <c r="F77" s="39">
        <v>47020300</v>
      </c>
      <c r="G77" s="5">
        <f t="shared" si="3"/>
        <v>93.119811777512396</v>
      </c>
    </row>
    <row r="78" spans="1:7" ht="30" customHeight="1">
      <c r="A78" s="51">
        <f t="shared" si="4"/>
        <v>71</v>
      </c>
      <c r="B78" s="55" t="s">
        <v>437</v>
      </c>
      <c r="C78" s="40" t="s">
        <v>246</v>
      </c>
      <c r="D78" s="39">
        <v>203324856.16</v>
      </c>
      <c r="E78" s="45">
        <v>208874633.78999999</v>
      </c>
      <c r="F78" s="39"/>
      <c r="G78" s="5">
        <f t="shared" si="3"/>
        <v>102.72951263058206</v>
      </c>
    </row>
    <row r="79" spans="1:7" ht="30" customHeight="1">
      <c r="A79" s="51">
        <f t="shared" si="4"/>
        <v>72</v>
      </c>
      <c r="B79" s="55" t="s">
        <v>46</v>
      </c>
      <c r="C79" s="40" t="s">
        <v>247</v>
      </c>
      <c r="D79" s="39">
        <v>286972261.01999998</v>
      </c>
      <c r="E79" s="45">
        <v>286972261.02999997</v>
      </c>
      <c r="F79" s="39"/>
      <c r="G79" s="5">
        <f t="shared" si="3"/>
        <v>100.00000000348464</v>
      </c>
    </row>
    <row r="80" spans="1:7" ht="30" customHeight="1">
      <c r="A80" s="51">
        <f t="shared" si="4"/>
        <v>73</v>
      </c>
      <c r="B80" s="55" t="s">
        <v>454</v>
      </c>
      <c r="C80" s="40" t="s">
        <v>248</v>
      </c>
      <c r="D80" s="39">
        <v>229676138.86000001</v>
      </c>
      <c r="E80" s="45">
        <v>229676138.86000001</v>
      </c>
      <c r="F80" s="39"/>
      <c r="G80" s="5">
        <f t="shared" si="3"/>
        <v>100</v>
      </c>
    </row>
    <row r="81" spans="1:7" ht="30" customHeight="1">
      <c r="A81" s="51">
        <f t="shared" si="4"/>
        <v>74</v>
      </c>
      <c r="B81" s="57" t="s">
        <v>528</v>
      </c>
      <c r="C81" s="48" t="s">
        <v>249</v>
      </c>
      <c r="D81" s="49">
        <v>309043010.79000002</v>
      </c>
      <c r="E81" s="50">
        <v>274168329.89999998</v>
      </c>
      <c r="F81" s="49"/>
      <c r="G81" s="62">
        <f t="shared" si="3"/>
        <v>88.715266266384518</v>
      </c>
    </row>
    <row r="82" spans="1:7" ht="30" customHeight="1">
      <c r="A82" s="51">
        <f t="shared" si="4"/>
        <v>75</v>
      </c>
      <c r="B82" s="55" t="s">
        <v>453</v>
      </c>
      <c r="C82" s="40" t="s">
        <v>250</v>
      </c>
      <c r="D82" s="39">
        <v>283097383</v>
      </c>
      <c r="E82" s="45">
        <v>278763817.99000001</v>
      </c>
      <c r="F82" s="39"/>
      <c r="G82" s="5">
        <f t="shared" si="3"/>
        <v>98.469231695440996</v>
      </c>
    </row>
    <row r="83" spans="1:7" ht="30" customHeight="1">
      <c r="A83" s="51">
        <f t="shared" si="4"/>
        <v>76</v>
      </c>
      <c r="B83" s="55" t="s">
        <v>526</v>
      </c>
      <c r="C83" s="40" t="s">
        <v>251</v>
      </c>
      <c r="D83" s="39">
        <v>80200000</v>
      </c>
      <c r="E83" s="45">
        <v>61299400</v>
      </c>
      <c r="F83" s="39">
        <v>15210307.09</v>
      </c>
      <c r="G83" s="62">
        <f t="shared" si="3"/>
        <v>76.433167082294261</v>
      </c>
    </row>
    <row r="84" spans="1:7" ht="30" customHeight="1">
      <c r="A84" s="51">
        <f t="shared" si="4"/>
        <v>77</v>
      </c>
      <c r="B84" s="55" t="s">
        <v>47</v>
      </c>
      <c r="C84" s="40" t="s">
        <v>252</v>
      </c>
      <c r="D84" s="39">
        <v>215214021.22999999</v>
      </c>
      <c r="E84" s="45">
        <v>211914021.22999999</v>
      </c>
      <c r="F84" s="39">
        <v>52000529.880000003</v>
      </c>
      <c r="G84" s="5">
        <f t="shared" si="3"/>
        <v>98.466642655929348</v>
      </c>
    </row>
    <row r="85" spans="1:7" ht="30" customHeight="1">
      <c r="A85" s="51">
        <f t="shared" si="4"/>
        <v>78</v>
      </c>
      <c r="B85" s="55" t="s">
        <v>48</v>
      </c>
      <c r="C85" s="40" t="s">
        <v>253</v>
      </c>
      <c r="D85" s="39">
        <v>188404448.19999999</v>
      </c>
      <c r="E85" s="45">
        <v>187804448.19999999</v>
      </c>
      <c r="F85" s="39"/>
      <c r="G85" s="5">
        <f t="shared" si="3"/>
        <v>99.681536181479615</v>
      </c>
    </row>
    <row r="86" spans="1:7" ht="30" customHeight="1">
      <c r="A86" s="51">
        <f t="shared" si="4"/>
        <v>79</v>
      </c>
      <c r="B86" s="57" t="s">
        <v>523</v>
      </c>
      <c r="C86" s="48" t="s">
        <v>254</v>
      </c>
      <c r="D86" s="49">
        <v>255713587.65000001</v>
      </c>
      <c r="E86" s="50">
        <v>255413587.65000001</v>
      </c>
      <c r="F86" s="49"/>
      <c r="G86" s="5">
        <f t="shared" si="3"/>
        <v>99.882681243981992</v>
      </c>
    </row>
    <row r="87" spans="1:7" ht="30" customHeight="1">
      <c r="A87" s="51">
        <f t="shared" si="4"/>
        <v>80</v>
      </c>
      <c r="B87" s="57" t="s">
        <v>49</v>
      </c>
      <c r="C87" s="48" t="s">
        <v>255</v>
      </c>
      <c r="D87" s="49">
        <v>369706508.32999998</v>
      </c>
      <c r="E87" s="50">
        <v>369706508.32999998</v>
      </c>
      <c r="F87" s="49"/>
      <c r="G87" s="5">
        <f t="shared" si="3"/>
        <v>100</v>
      </c>
    </row>
    <row r="88" spans="1:7" ht="30" customHeight="1">
      <c r="A88" s="51">
        <f>ROW(A82)</f>
        <v>82</v>
      </c>
      <c r="B88" s="55" t="s">
        <v>50</v>
      </c>
      <c r="C88" s="40" t="s">
        <v>256</v>
      </c>
      <c r="D88" s="39">
        <v>907876974</v>
      </c>
      <c r="E88" s="45">
        <v>657727263.35000002</v>
      </c>
      <c r="F88" s="39">
        <v>253955479.49000001</v>
      </c>
      <c r="G88" s="62">
        <f t="shared" si="3"/>
        <v>72.446739171292165</v>
      </c>
    </row>
    <row r="89" spans="1:7" ht="30" customHeight="1">
      <c r="A89" s="51">
        <f>ROW(A83)</f>
        <v>83</v>
      </c>
      <c r="B89" s="55" t="s">
        <v>51</v>
      </c>
      <c r="C89" s="40" t="s">
        <v>257</v>
      </c>
      <c r="D89" s="39">
        <v>291893317</v>
      </c>
      <c r="E89" s="45">
        <v>282862944.66000003</v>
      </c>
      <c r="F89" s="39"/>
      <c r="G89" s="5">
        <f t="shared" si="3"/>
        <v>96.906276432495389</v>
      </c>
    </row>
    <row r="90" spans="1:7" ht="30" customHeight="1">
      <c r="A90" s="51">
        <f>ROW(A84)</f>
        <v>84</v>
      </c>
      <c r="B90" s="55" t="s">
        <v>511</v>
      </c>
      <c r="C90" s="40" t="s">
        <v>258</v>
      </c>
      <c r="D90" s="39">
        <v>151376613.91</v>
      </c>
      <c r="E90" s="45">
        <v>9561766.2300000004</v>
      </c>
      <c r="F90" s="39">
        <v>144409323.02000001</v>
      </c>
      <c r="G90" s="63">
        <f t="shared" si="3"/>
        <v>6.3165412298658543</v>
      </c>
    </row>
    <row r="91" spans="1:7" ht="30" customHeight="1">
      <c r="A91" s="51">
        <f>ROW(A85)</f>
        <v>85</v>
      </c>
      <c r="B91" s="57" t="s">
        <v>484</v>
      </c>
      <c r="C91" s="48" t="s">
        <v>259</v>
      </c>
      <c r="D91" s="49">
        <v>233967655</v>
      </c>
      <c r="E91" s="50">
        <v>236228758.94</v>
      </c>
      <c r="F91" s="49"/>
      <c r="G91" s="5">
        <f t="shared" si="3"/>
        <v>100.96641731952222</v>
      </c>
    </row>
    <row r="92" spans="1:7" ht="30" customHeight="1">
      <c r="A92" s="51">
        <f>ROW(A86)</f>
        <v>86</v>
      </c>
      <c r="B92" s="56" t="s">
        <v>52</v>
      </c>
      <c r="C92" s="3" t="s">
        <v>260</v>
      </c>
      <c r="D92" s="39">
        <v>251348696.28</v>
      </c>
      <c r="E92" s="46">
        <v>251348696.25999999</v>
      </c>
      <c r="F92" s="39"/>
      <c r="G92" s="5">
        <f t="shared" si="3"/>
        <v>99.99999999204293</v>
      </c>
    </row>
    <row r="93" spans="1:7" ht="30" customHeight="1">
      <c r="A93" s="51">
        <f t="shared" ref="A93:A156" si="5">ROW(A87)</f>
        <v>87</v>
      </c>
      <c r="B93" s="55" t="s">
        <v>53</v>
      </c>
      <c r="C93" s="40" t="s">
        <v>261</v>
      </c>
      <c r="D93" s="39">
        <v>245314296</v>
      </c>
      <c r="E93" s="45">
        <v>254282611.05000001</v>
      </c>
      <c r="F93" s="39"/>
      <c r="G93" s="5">
        <f t="shared" si="3"/>
        <v>103.65584688549909</v>
      </c>
    </row>
    <row r="94" spans="1:7" ht="30" customHeight="1">
      <c r="A94" s="51">
        <f t="shared" si="5"/>
        <v>88</v>
      </c>
      <c r="B94" s="56" t="s">
        <v>54</v>
      </c>
      <c r="C94" s="3" t="s">
        <v>262</v>
      </c>
      <c r="D94" s="39">
        <v>307276673</v>
      </c>
      <c r="E94" s="46">
        <v>315796206</v>
      </c>
      <c r="F94" s="39"/>
      <c r="G94" s="5">
        <f t="shared" si="3"/>
        <v>102.77259347962284</v>
      </c>
    </row>
    <row r="95" spans="1:7" ht="30" customHeight="1">
      <c r="A95" s="51">
        <f t="shared" si="5"/>
        <v>89</v>
      </c>
      <c r="B95" s="55" t="s">
        <v>492</v>
      </c>
      <c r="C95" s="40" t="s">
        <v>263</v>
      </c>
      <c r="D95" s="39">
        <v>392220451.14999998</v>
      </c>
      <c r="E95" s="45">
        <v>379378349.54000002</v>
      </c>
      <c r="F95" s="39"/>
      <c r="G95" s="5">
        <f t="shared" si="3"/>
        <v>96.725795003206329</v>
      </c>
    </row>
    <row r="96" spans="1:7" ht="30" customHeight="1">
      <c r="A96" s="51">
        <f t="shared" si="5"/>
        <v>90</v>
      </c>
      <c r="B96" s="55" t="s">
        <v>55</v>
      </c>
      <c r="C96" s="40" t="s">
        <v>264</v>
      </c>
      <c r="D96" s="39">
        <v>193477261.02000001</v>
      </c>
      <c r="E96" s="45">
        <v>105300000</v>
      </c>
      <c r="F96" s="39">
        <v>75764817.219999999</v>
      </c>
      <c r="G96" s="62">
        <f t="shared" si="3"/>
        <v>54.425000356561277</v>
      </c>
    </row>
    <row r="97" spans="1:7" ht="30" customHeight="1">
      <c r="A97" s="51">
        <f t="shared" si="5"/>
        <v>91</v>
      </c>
      <c r="B97" s="55" t="s">
        <v>488</v>
      </c>
      <c r="C97" s="40" t="s">
        <v>265</v>
      </c>
      <c r="D97" s="39">
        <v>290222725.54000002</v>
      </c>
      <c r="E97" s="45">
        <v>290258725.54000002</v>
      </c>
      <c r="F97" s="39"/>
      <c r="G97" s="5">
        <f t="shared" ref="G97:G160" si="6">SUM(E97*100/D97)</f>
        <v>100.01240426638991</v>
      </c>
    </row>
    <row r="98" spans="1:7" ht="30" customHeight="1">
      <c r="A98" s="51">
        <f t="shared" si="5"/>
        <v>92</v>
      </c>
      <c r="B98" s="55" t="s">
        <v>56</v>
      </c>
      <c r="C98" s="40" t="s">
        <v>266</v>
      </c>
      <c r="D98" s="39">
        <v>385607000</v>
      </c>
      <c r="E98" s="45">
        <v>395507158.42000002</v>
      </c>
      <c r="F98" s="39"/>
      <c r="G98" s="5">
        <f t="shared" si="6"/>
        <v>102.56742186215499</v>
      </c>
    </row>
    <row r="99" spans="1:7" ht="30" customHeight="1">
      <c r="A99" s="51">
        <f t="shared" si="5"/>
        <v>93</v>
      </c>
      <c r="B99" s="55" t="s">
        <v>502</v>
      </c>
      <c r="C99" s="40" t="s">
        <v>267</v>
      </c>
      <c r="D99" s="39">
        <v>572452213.05999994</v>
      </c>
      <c r="E99" s="45">
        <v>595247652.86000001</v>
      </c>
      <c r="F99" s="39"/>
      <c r="G99" s="5">
        <f t="shared" si="6"/>
        <v>103.98206859541145</v>
      </c>
    </row>
    <row r="100" spans="1:7" ht="30" customHeight="1">
      <c r="A100" s="51">
        <f t="shared" si="5"/>
        <v>94</v>
      </c>
      <c r="B100" s="55" t="s">
        <v>57</v>
      </c>
      <c r="C100" s="40" t="s">
        <v>268</v>
      </c>
      <c r="D100" s="39">
        <v>183414000</v>
      </c>
      <c r="E100" s="45">
        <v>183564247.68000001</v>
      </c>
      <c r="F100" s="39"/>
      <c r="G100" s="5">
        <f t="shared" si="6"/>
        <v>100.08191723641598</v>
      </c>
    </row>
    <row r="101" spans="1:7" ht="30" customHeight="1">
      <c r="A101" s="51">
        <f t="shared" si="5"/>
        <v>95</v>
      </c>
      <c r="B101" s="55" t="s">
        <v>58</v>
      </c>
      <c r="C101" s="40" t="s">
        <v>269</v>
      </c>
      <c r="D101" s="39">
        <v>174200000</v>
      </c>
      <c r="E101" s="45">
        <v>4000000</v>
      </c>
      <c r="F101" s="39"/>
      <c r="G101" s="63">
        <f t="shared" si="6"/>
        <v>2.2962112514351318</v>
      </c>
    </row>
    <row r="102" spans="1:7" ht="30" customHeight="1">
      <c r="A102" s="51">
        <f t="shared" si="5"/>
        <v>96</v>
      </c>
      <c r="B102" s="55" t="s">
        <v>493</v>
      </c>
      <c r="C102" s="40" t="s">
        <v>270</v>
      </c>
      <c r="D102" s="39">
        <v>311629723.39999998</v>
      </c>
      <c r="E102" s="45">
        <v>323792023.39999998</v>
      </c>
      <c r="F102" s="39"/>
      <c r="G102" s="5">
        <f t="shared" si="6"/>
        <v>103.90280486318976</v>
      </c>
    </row>
    <row r="103" spans="1:7" ht="30" customHeight="1">
      <c r="A103" s="51">
        <f t="shared" si="5"/>
        <v>97</v>
      </c>
      <c r="B103" s="55" t="s">
        <v>59</v>
      </c>
      <c r="C103" s="40" t="s">
        <v>271</v>
      </c>
      <c r="D103" s="39">
        <v>273438400</v>
      </c>
      <c r="E103" s="45">
        <v>76391200</v>
      </c>
      <c r="F103" s="39"/>
      <c r="G103" s="61">
        <f t="shared" si="6"/>
        <v>27.937261189357457</v>
      </c>
    </row>
    <row r="104" spans="1:7" ht="30" customHeight="1">
      <c r="A104" s="51">
        <f t="shared" si="5"/>
        <v>98</v>
      </c>
      <c r="B104" s="55" t="s">
        <v>466</v>
      </c>
      <c r="C104" s="40" t="s">
        <v>272</v>
      </c>
      <c r="D104" s="39">
        <v>111196518.27</v>
      </c>
      <c r="E104" s="45">
        <v>21621068.800000001</v>
      </c>
      <c r="F104" s="39"/>
      <c r="G104" s="63">
        <f t="shared" si="6"/>
        <v>19.444015996527121</v>
      </c>
    </row>
    <row r="105" spans="1:7" ht="30" customHeight="1">
      <c r="A105" s="51">
        <f t="shared" si="5"/>
        <v>99</v>
      </c>
      <c r="B105" s="55" t="s">
        <v>60</v>
      </c>
      <c r="C105" s="40" t="s">
        <v>273</v>
      </c>
      <c r="D105" s="39">
        <v>274609179.48000002</v>
      </c>
      <c r="E105" s="45">
        <v>287361622.77999997</v>
      </c>
      <c r="F105" s="39"/>
      <c r="G105" s="5">
        <f t="shared" si="6"/>
        <v>104.64385179117026</v>
      </c>
    </row>
    <row r="106" spans="1:7" ht="30" customHeight="1">
      <c r="A106" s="51">
        <f t="shared" si="5"/>
        <v>100</v>
      </c>
      <c r="B106" s="55" t="s">
        <v>61</v>
      </c>
      <c r="C106" s="6" t="s">
        <v>274</v>
      </c>
      <c r="D106" s="39">
        <v>186800000</v>
      </c>
      <c r="E106" s="45">
        <v>206100000</v>
      </c>
      <c r="F106" s="39"/>
      <c r="G106" s="5">
        <f t="shared" si="6"/>
        <v>110.33190578158458</v>
      </c>
    </row>
    <row r="107" spans="1:7" ht="30" customHeight="1">
      <c r="A107" s="51">
        <f t="shared" si="5"/>
        <v>101</v>
      </c>
      <c r="B107" s="55" t="s">
        <v>62</v>
      </c>
      <c r="C107" s="40" t="s">
        <v>275</v>
      </c>
      <c r="D107" s="39">
        <v>262394610</v>
      </c>
      <c r="E107" s="45">
        <v>2600000</v>
      </c>
      <c r="F107" s="39"/>
      <c r="G107" s="63">
        <f t="shared" si="6"/>
        <v>0.99087401223676053</v>
      </c>
    </row>
    <row r="108" spans="1:7" ht="30" customHeight="1">
      <c r="A108" s="51">
        <f t="shared" si="5"/>
        <v>102</v>
      </c>
      <c r="B108" s="56" t="s">
        <v>438</v>
      </c>
      <c r="C108" s="3" t="s">
        <v>276</v>
      </c>
      <c r="D108" s="39">
        <v>210300000</v>
      </c>
      <c r="E108" s="44">
        <v>0</v>
      </c>
      <c r="F108" s="39"/>
      <c r="G108" s="63">
        <f t="shared" si="6"/>
        <v>0</v>
      </c>
    </row>
    <row r="109" spans="1:7" ht="30" customHeight="1">
      <c r="A109" s="51">
        <f t="shared" si="5"/>
        <v>103</v>
      </c>
      <c r="B109" s="55" t="s">
        <v>525</v>
      </c>
      <c r="C109" s="40" t="s">
        <v>277</v>
      </c>
      <c r="D109" s="39">
        <v>179034175</v>
      </c>
      <c r="E109" s="45">
        <v>172634175</v>
      </c>
      <c r="F109" s="39"/>
      <c r="G109" s="5">
        <f t="shared" si="6"/>
        <v>96.425263500669629</v>
      </c>
    </row>
    <row r="110" spans="1:7" ht="30" customHeight="1">
      <c r="A110" s="51">
        <f t="shared" si="5"/>
        <v>104</v>
      </c>
      <c r="B110" s="55" t="s">
        <v>63</v>
      </c>
      <c r="C110" s="40" t="s">
        <v>278</v>
      </c>
      <c r="D110" s="39">
        <v>338334423</v>
      </c>
      <c r="E110" s="45">
        <v>142139341.06</v>
      </c>
      <c r="F110" s="39"/>
      <c r="G110" s="61">
        <f t="shared" si="6"/>
        <v>42.011492593527798</v>
      </c>
    </row>
    <row r="111" spans="1:7" ht="30" customHeight="1">
      <c r="A111" s="51">
        <f t="shared" si="5"/>
        <v>105</v>
      </c>
      <c r="B111" s="55" t="s">
        <v>64</v>
      </c>
      <c r="C111" s="40" t="s">
        <v>279</v>
      </c>
      <c r="D111" s="39">
        <v>80345000</v>
      </c>
      <c r="E111" s="45">
        <v>80345452.049999997</v>
      </c>
      <c r="F111" s="39">
        <v>19141269.149999999</v>
      </c>
      <c r="G111" s="5">
        <f t="shared" si="6"/>
        <v>100.00056263613168</v>
      </c>
    </row>
    <row r="112" spans="1:7" ht="30" customHeight="1">
      <c r="A112" s="51">
        <f t="shared" si="5"/>
        <v>106</v>
      </c>
      <c r="B112" s="55" t="s">
        <v>65</v>
      </c>
      <c r="C112" s="40" t="s">
        <v>280</v>
      </c>
      <c r="D112" s="39">
        <v>146145298.78999999</v>
      </c>
      <c r="E112" s="45">
        <v>47644800.469999999</v>
      </c>
      <c r="F112" s="39">
        <v>119320561.43000001</v>
      </c>
      <c r="G112" s="61">
        <f t="shared" si="6"/>
        <v>32.600980575134379</v>
      </c>
    </row>
    <row r="113" spans="1:7" ht="30" customHeight="1">
      <c r="A113" s="51">
        <f t="shared" si="5"/>
        <v>107</v>
      </c>
      <c r="B113" s="55" t="s">
        <v>66</v>
      </c>
      <c r="C113" s="40" t="s">
        <v>281</v>
      </c>
      <c r="D113" s="39">
        <v>128470593</v>
      </c>
      <c r="E113" s="45">
        <v>125870592.89</v>
      </c>
      <c r="F113" s="39">
        <v>111500000</v>
      </c>
      <c r="G113" s="5">
        <f t="shared" si="6"/>
        <v>97.97619046562663</v>
      </c>
    </row>
    <row r="114" spans="1:7" ht="30" customHeight="1">
      <c r="A114" s="51">
        <f t="shared" si="5"/>
        <v>108</v>
      </c>
      <c r="B114" s="55" t="s">
        <v>67</v>
      </c>
      <c r="C114" s="40" t="s">
        <v>282</v>
      </c>
      <c r="D114" s="39">
        <v>149767000</v>
      </c>
      <c r="E114" s="45">
        <v>149967323.59</v>
      </c>
      <c r="F114" s="39"/>
      <c r="G114" s="5">
        <f t="shared" si="6"/>
        <v>100.13375682894096</v>
      </c>
    </row>
    <row r="115" spans="1:7" ht="30" customHeight="1">
      <c r="A115" s="51">
        <f t="shared" si="5"/>
        <v>109</v>
      </c>
      <c r="B115" s="55" t="s">
        <v>68</v>
      </c>
      <c r="C115" s="40" t="s">
        <v>283</v>
      </c>
      <c r="D115" s="39">
        <v>131457738.28</v>
      </c>
      <c r="E115" s="45">
        <v>95505099.950000003</v>
      </c>
      <c r="F115" s="39">
        <v>43667556.07</v>
      </c>
      <c r="G115" s="62">
        <f t="shared" si="6"/>
        <v>72.650801086032502</v>
      </c>
    </row>
    <row r="116" spans="1:7" ht="30" customHeight="1">
      <c r="A116" s="51">
        <f t="shared" si="5"/>
        <v>110</v>
      </c>
      <c r="B116" s="55" t="s">
        <v>69</v>
      </c>
      <c r="C116" s="40" t="s">
        <v>284</v>
      </c>
      <c r="D116" s="39">
        <v>194318077.75</v>
      </c>
      <c r="E116" s="45">
        <v>194318077.75</v>
      </c>
      <c r="F116" s="39"/>
      <c r="G116" s="5">
        <f t="shared" si="6"/>
        <v>100</v>
      </c>
    </row>
    <row r="117" spans="1:7" ht="30" customHeight="1">
      <c r="A117" s="51">
        <f t="shared" si="5"/>
        <v>111</v>
      </c>
      <c r="B117" s="55" t="s">
        <v>70</v>
      </c>
      <c r="C117" s="40" t="s">
        <v>285</v>
      </c>
      <c r="D117" s="39">
        <v>270791932.95999998</v>
      </c>
      <c r="E117" s="45">
        <v>65522727.390000001</v>
      </c>
      <c r="F117" s="39">
        <v>203513025.91</v>
      </c>
      <c r="G117" s="63">
        <f t="shared" si="6"/>
        <v>24.196705815338557</v>
      </c>
    </row>
    <row r="118" spans="1:7" ht="30" customHeight="1">
      <c r="A118" s="51">
        <f t="shared" si="5"/>
        <v>112</v>
      </c>
      <c r="B118" s="55" t="s">
        <v>71</v>
      </c>
      <c r="C118" s="40" t="s">
        <v>286</v>
      </c>
      <c r="D118" s="39">
        <v>142054339.93000001</v>
      </c>
      <c r="E118" s="45">
        <v>141854339.93000001</v>
      </c>
      <c r="F118" s="39"/>
      <c r="G118" s="5">
        <f t="shared" si="6"/>
        <v>99.859208806926588</v>
      </c>
    </row>
    <row r="119" spans="1:7" ht="30" customHeight="1">
      <c r="A119" s="51">
        <f t="shared" si="5"/>
        <v>113</v>
      </c>
      <c r="B119" s="55" t="s">
        <v>72</v>
      </c>
      <c r="C119" s="40" t="s">
        <v>287</v>
      </c>
      <c r="D119" s="39">
        <v>265810151.61000001</v>
      </c>
      <c r="E119" s="45">
        <v>265810151.61000001</v>
      </c>
      <c r="F119" s="39"/>
      <c r="G119" s="5">
        <f t="shared" si="6"/>
        <v>100</v>
      </c>
    </row>
    <row r="120" spans="1:7" ht="30" customHeight="1">
      <c r="A120" s="51">
        <f t="shared" si="5"/>
        <v>114</v>
      </c>
      <c r="B120" s="55" t="s">
        <v>73</v>
      </c>
      <c r="C120" s="40" t="s">
        <v>288</v>
      </c>
      <c r="D120" s="39">
        <v>574451216.36000001</v>
      </c>
      <c r="E120" s="45">
        <v>574451216.36000001</v>
      </c>
      <c r="F120" s="39"/>
      <c r="G120" s="5">
        <f t="shared" si="6"/>
        <v>100</v>
      </c>
    </row>
    <row r="121" spans="1:7" ht="30" customHeight="1">
      <c r="A121" s="51">
        <f t="shared" si="5"/>
        <v>115</v>
      </c>
      <c r="B121" s="55" t="s">
        <v>74</v>
      </c>
      <c r="C121" s="40" t="s">
        <v>289</v>
      </c>
      <c r="D121" s="39">
        <v>83768217.790000007</v>
      </c>
      <c r="E121" s="45">
        <v>18500270.219999999</v>
      </c>
      <c r="F121" s="39"/>
      <c r="G121" s="63">
        <f t="shared" si="6"/>
        <v>22.085070815734252</v>
      </c>
    </row>
    <row r="122" spans="1:7" ht="30" customHeight="1">
      <c r="A122" s="51">
        <f t="shared" si="5"/>
        <v>116</v>
      </c>
      <c r="B122" s="55" t="s">
        <v>439</v>
      </c>
      <c r="C122" s="40" t="s">
        <v>290</v>
      </c>
      <c r="D122" s="39">
        <v>357360777.26999998</v>
      </c>
      <c r="E122" s="45">
        <v>362260777.26999998</v>
      </c>
      <c r="F122" s="39"/>
      <c r="G122" s="5">
        <f t="shared" si="6"/>
        <v>101.37116334854451</v>
      </c>
    </row>
    <row r="123" spans="1:7" ht="30" customHeight="1">
      <c r="A123" s="51">
        <f t="shared" si="5"/>
        <v>117</v>
      </c>
      <c r="B123" s="55" t="s">
        <v>75</v>
      </c>
      <c r="C123" s="40" t="s">
        <v>291</v>
      </c>
      <c r="D123" s="39">
        <v>257611028.03</v>
      </c>
      <c r="E123" s="45">
        <v>20060771.600000001</v>
      </c>
      <c r="F123" s="39"/>
      <c r="G123" s="63">
        <f t="shared" si="6"/>
        <v>7.7872332381918961</v>
      </c>
    </row>
    <row r="124" spans="1:7" ht="30" customHeight="1">
      <c r="A124" s="51">
        <f t="shared" si="5"/>
        <v>118</v>
      </c>
      <c r="B124" s="55" t="s">
        <v>76</v>
      </c>
      <c r="C124" s="40" t="s">
        <v>292</v>
      </c>
      <c r="D124" s="39">
        <v>195124404</v>
      </c>
      <c r="E124" s="45">
        <v>178168351.53</v>
      </c>
      <c r="F124" s="39"/>
      <c r="G124" s="5">
        <f t="shared" si="6"/>
        <v>91.310132345106354</v>
      </c>
    </row>
    <row r="125" spans="1:7" ht="30" customHeight="1">
      <c r="A125" s="51">
        <f t="shared" si="5"/>
        <v>119</v>
      </c>
      <c r="B125" s="55" t="s">
        <v>77</v>
      </c>
      <c r="C125" s="40" t="s">
        <v>293</v>
      </c>
      <c r="D125" s="39">
        <v>137441491.47999999</v>
      </c>
      <c r="E125" s="45">
        <v>136141491.47999999</v>
      </c>
      <c r="F125" s="39"/>
      <c r="G125" s="5">
        <f t="shared" si="6"/>
        <v>99.054142976766826</v>
      </c>
    </row>
    <row r="126" spans="1:7" ht="30" customHeight="1">
      <c r="A126" s="51">
        <f t="shared" si="5"/>
        <v>120</v>
      </c>
      <c r="B126" s="56" t="s">
        <v>440</v>
      </c>
      <c r="C126" s="3" t="s">
        <v>294</v>
      </c>
      <c r="D126" s="39">
        <v>208853058.66999999</v>
      </c>
      <c r="E126" s="46">
        <v>236564248.24000001</v>
      </c>
      <c r="F126" s="39"/>
      <c r="G126" s="5">
        <f t="shared" si="6"/>
        <v>113.26827088215418</v>
      </c>
    </row>
    <row r="127" spans="1:7" ht="30" customHeight="1">
      <c r="A127" s="51">
        <f t="shared" si="5"/>
        <v>121</v>
      </c>
      <c r="B127" s="55" t="s">
        <v>78</v>
      </c>
      <c r="C127" s="40" t="s">
        <v>295</v>
      </c>
      <c r="D127" s="39">
        <v>156637357</v>
      </c>
      <c r="E127" s="45">
        <v>163137357.86000001</v>
      </c>
      <c r="F127" s="39"/>
      <c r="G127" s="5">
        <f t="shared" si="6"/>
        <v>104.14971305982903</v>
      </c>
    </row>
    <row r="128" spans="1:7" ht="30" customHeight="1">
      <c r="A128" s="51">
        <f t="shared" si="5"/>
        <v>122</v>
      </c>
      <c r="B128" s="55" t="s">
        <v>79</v>
      </c>
      <c r="C128" s="40" t="s">
        <v>296</v>
      </c>
      <c r="D128" s="39">
        <v>243222312.97999999</v>
      </c>
      <c r="E128" s="45">
        <v>243422312.97999999</v>
      </c>
      <c r="F128" s="39"/>
      <c r="G128" s="5">
        <f t="shared" si="6"/>
        <v>100.08222929777683</v>
      </c>
    </row>
    <row r="129" spans="1:7" ht="30" customHeight="1">
      <c r="A129" s="51">
        <f t="shared" si="5"/>
        <v>123</v>
      </c>
      <c r="B129" s="56" t="s">
        <v>506</v>
      </c>
      <c r="C129" s="3" t="s">
        <v>297</v>
      </c>
      <c r="D129" s="39">
        <v>258469956.52000001</v>
      </c>
      <c r="E129" s="46">
        <v>258469956.52000001</v>
      </c>
      <c r="F129" s="39"/>
      <c r="G129" s="5">
        <f t="shared" si="6"/>
        <v>100</v>
      </c>
    </row>
    <row r="130" spans="1:7" ht="30" customHeight="1">
      <c r="A130" s="51">
        <f t="shared" si="5"/>
        <v>124</v>
      </c>
      <c r="B130" s="55" t="s">
        <v>80</v>
      </c>
      <c r="C130" s="40" t="s">
        <v>298</v>
      </c>
      <c r="D130" s="39">
        <v>136586803.52000001</v>
      </c>
      <c r="E130" s="45">
        <v>136586803.52000001</v>
      </c>
      <c r="F130" s="39"/>
      <c r="G130" s="5">
        <f t="shared" si="6"/>
        <v>100</v>
      </c>
    </row>
    <row r="131" spans="1:7" ht="30" customHeight="1">
      <c r="A131" s="51">
        <f t="shared" si="5"/>
        <v>125</v>
      </c>
      <c r="B131" s="55" t="s">
        <v>81</v>
      </c>
      <c r="C131" s="40" t="s">
        <v>299</v>
      </c>
      <c r="D131" s="39">
        <v>436037303.72000003</v>
      </c>
      <c r="E131" s="45">
        <v>436499851.75999999</v>
      </c>
      <c r="F131" s="39"/>
      <c r="G131" s="5">
        <f t="shared" si="6"/>
        <v>100.10607992390875</v>
      </c>
    </row>
    <row r="132" spans="1:7" ht="30" customHeight="1">
      <c r="A132" s="51">
        <f t="shared" si="5"/>
        <v>126</v>
      </c>
      <c r="B132" s="55" t="s">
        <v>82</v>
      </c>
      <c r="C132" s="40" t="s">
        <v>300</v>
      </c>
      <c r="D132" s="39">
        <v>476072767.58999997</v>
      </c>
      <c r="E132" s="45">
        <v>475011193.17000002</v>
      </c>
      <c r="F132" s="39"/>
      <c r="G132" s="5">
        <f t="shared" si="6"/>
        <v>99.777014252385428</v>
      </c>
    </row>
    <row r="133" spans="1:7" ht="30" customHeight="1">
      <c r="A133" s="51">
        <f t="shared" si="5"/>
        <v>127</v>
      </c>
      <c r="B133" s="55" t="s">
        <v>83</v>
      </c>
      <c r="C133" s="40" t="s">
        <v>301</v>
      </c>
      <c r="D133" s="39">
        <v>342412291.19999999</v>
      </c>
      <c r="E133" s="45">
        <v>342365505.32999998</v>
      </c>
      <c r="F133" s="39"/>
      <c r="G133" s="5">
        <f t="shared" si="6"/>
        <v>99.986336392938455</v>
      </c>
    </row>
    <row r="134" spans="1:7" ht="30" customHeight="1">
      <c r="A134" s="51">
        <f t="shared" si="5"/>
        <v>128</v>
      </c>
      <c r="B134" s="55" t="s">
        <v>84</v>
      </c>
      <c r="C134" s="40" t="s">
        <v>302</v>
      </c>
      <c r="D134" s="39">
        <v>208851445.00999999</v>
      </c>
      <c r="E134" s="45">
        <v>203134519.28</v>
      </c>
      <c r="F134" s="39"/>
      <c r="G134" s="5">
        <f t="shared" si="6"/>
        <v>97.262683181470805</v>
      </c>
    </row>
    <row r="135" spans="1:7" ht="30" customHeight="1">
      <c r="A135" s="51">
        <f t="shared" si="5"/>
        <v>129</v>
      </c>
      <c r="B135" s="55" t="s">
        <v>530</v>
      </c>
      <c r="C135" s="40" t="s">
        <v>303</v>
      </c>
      <c r="D135" s="39">
        <v>236472251.38</v>
      </c>
      <c r="E135" s="45">
        <v>245006711.38</v>
      </c>
      <c r="F135" s="39"/>
      <c r="G135" s="5">
        <f t="shared" si="6"/>
        <v>103.60907461666</v>
      </c>
    </row>
    <row r="136" spans="1:7" ht="30" customHeight="1">
      <c r="A136" s="51">
        <f t="shared" si="5"/>
        <v>130</v>
      </c>
      <c r="B136" s="55" t="s">
        <v>85</v>
      </c>
      <c r="C136" s="40" t="s">
        <v>304</v>
      </c>
      <c r="D136" s="39">
        <v>298731475.22000003</v>
      </c>
      <c r="E136" s="45">
        <v>298730371.38999999</v>
      </c>
      <c r="F136" s="39"/>
      <c r="G136" s="5">
        <f t="shared" si="6"/>
        <v>99.999630494242624</v>
      </c>
    </row>
    <row r="137" spans="1:7" ht="30" customHeight="1">
      <c r="A137" s="51">
        <f t="shared" si="5"/>
        <v>131</v>
      </c>
      <c r="B137" s="56" t="s">
        <v>86</v>
      </c>
      <c r="C137" s="3" t="s">
        <v>305</v>
      </c>
      <c r="D137" s="39">
        <v>180544305.52000001</v>
      </c>
      <c r="E137" s="45">
        <v>180544305.52000001</v>
      </c>
      <c r="F137" s="39"/>
      <c r="G137" s="5">
        <f t="shared" si="6"/>
        <v>100</v>
      </c>
    </row>
    <row r="138" spans="1:7" ht="30" customHeight="1">
      <c r="A138" s="51">
        <f t="shared" si="5"/>
        <v>132</v>
      </c>
      <c r="B138" s="55" t="s">
        <v>87</v>
      </c>
      <c r="C138" s="40" t="s">
        <v>306</v>
      </c>
      <c r="D138" s="39">
        <v>146093123.88999999</v>
      </c>
      <c r="E138" s="45">
        <v>101442514.54000001</v>
      </c>
      <c r="F138" s="39"/>
      <c r="G138" s="62">
        <f t="shared" si="6"/>
        <v>69.436885076384968</v>
      </c>
    </row>
    <row r="139" spans="1:7" ht="30" customHeight="1">
      <c r="A139" s="51">
        <f t="shared" si="5"/>
        <v>133</v>
      </c>
      <c r="B139" s="55" t="s">
        <v>494</v>
      </c>
      <c r="C139" s="40" t="s">
        <v>307</v>
      </c>
      <c r="D139" s="39">
        <v>485709218.44</v>
      </c>
      <c r="E139" s="45">
        <v>444063445.19999999</v>
      </c>
      <c r="F139" s="39"/>
      <c r="G139" s="5">
        <f t="shared" si="6"/>
        <v>91.425780763692771</v>
      </c>
    </row>
    <row r="140" spans="1:7" ht="30" customHeight="1">
      <c r="A140" s="51">
        <f t="shared" si="5"/>
        <v>134</v>
      </c>
      <c r="B140" s="56" t="s">
        <v>88</v>
      </c>
      <c r="C140" s="3" t="s">
        <v>308</v>
      </c>
      <c r="D140" s="39">
        <v>130405245.38</v>
      </c>
      <c r="E140" s="45">
        <v>130405245.38</v>
      </c>
      <c r="F140" s="39"/>
      <c r="G140" s="5">
        <f t="shared" si="6"/>
        <v>100</v>
      </c>
    </row>
    <row r="141" spans="1:7" ht="30" customHeight="1">
      <c r="A141" s="51">
        <f t="shared" si="5"/>
        <v>135</v>
      </c>
      <c r="B141" s="55" t="s">
        <v>89</v>
      </c>
      <c r="C141" s="40" t="s">
        <v>309</v>
      </c>
      <c r="D141" s="39">
        <v>180448807.88999999</v>
      </c>
      <c r="E141" s="45">
        <v>168927517.88999999</v>
      </c>
      <c r="F141" s="39"/>
      <c r="G141" s="5">
        <f t="shared" si="6"/>
        <v>93.615203040286488</v>
      </c>
    </row>
    <row r="142" spans="1:7" ht="30" customHeight="1">
      <c r="A142" s="51">
        <f t="shared" si="5"/>
        <v>136</v>
      </c>
      <c r="B142" s="55" t="s">
        <v>436</v>
      </c>
      <c r="C142" s="40" t="s">
        <v>310</v>
      </c>
      <c r="D142" s="39">
        <v>240205748.83000001</v>
      </c>
      <c r="E142" s="45">
        <v>263877848.83000001</v>
      </c>
      <c r="F142" s="39"/>
      <c r="G142" s="5">
        <f t="shared" si="6"/>
        <v>109.85492650167726</v>
      </c>
    </row>
    <row r="143" spans="1:7" ht="30" customHeight="1">
      <c r="A143" s="51">
        <f t="shared" si="5"/>
        <v>137</v>
      </c>
      <c r="B143" s="56" t="s">
        <v>90</v>
      </c>
      <c r="C143" s="3" t="s">
        <v>311</v>
      </c>
      <c r="D143" s="39">
        <v>309800000</v>
      </c>
      <c r="E143" s="43">
        <v>0</v>
      </c>
      <c r="F143" s="39"/>
      <c r="G143" s="63">
        <f t="shared" si="6"/>
        <v>0</v>
      </c>
    </row>
    <row r="144" spans="1:7" ht="30" customHeight="1">
      <c r="A144" s="51">
        <f t="shared" si="5"/>
        <v>138</v>
      </c>
      <c r="B144" s="55" t="s">
        <v>441</v>
      </c>
      <c r="C144" s="40" t="s">
        <v>312</v>
      </c>
      <c r="D144" s="39">
        <v>201252522.28</v>
      </c>
      <c r="E144" s="45">
        <v>208977522.28</v>
      </c>
      <c r="F144" s="39"/>
      <c r="G144" s="5">
        <f t="shared" si="6"/>
        <v>103.8384612090736</v>
      </c>
    </row>
    <row r="145" spans="1:7" ht="30" customHeight="1">
      <c r="A145" s="51">
        <f t="shared" si="5"/>
        <v>139</v>
      </c>
      <c r="B145" s="55" t="s">
        <v>475</v>
      </c>
      <c r="C145" s="40" t="s">
        <v>313</v>
      </c>
      <c r="D145" s="39">
        <v>197154169.13999999</v>
      </c>
      <c r="E145" s="45">
        <v>197154169.13999999</v>
      </c>
      <c r="F145" s="39">
        <v>75987896.049999997</v>
      </c>
      <c r="G145" s="5">
        <f t="shared" si="6"/>
        <v>100.00000000000001</v>
      </c>
    </row>
    <row r="146" spans="1:7" ht="30" customHeight="1">
      <c r="A146" s="51">
        <f t="shared" si="5"/>
        <v>140</v>
      </c>
      <c r="B146" s="55" t="s">
        <v>91</v>
      </c>
      <c r="C146" s="40" t="s">
        <v>314</v>
      </c>
      <c r="D146" s="39">
        <v>252250000</v>
      </c>
      <c r="E146" s="45">
        <v>112399792.84999999</v>
      </c>
      <c r="F146" s="39"/>
      <c r="G146" s="61">
        <f t="shared" si="6"/>
        <v>44.558887155599606</v>
      </c>
    </row>
    <row r="147" spans="1:7" ht="30" customHeight="1">
      <c r="A147" s="51">
        <f t="shared" si="5"/>
        <v>141</v>
      </c>
      <c r="B147" s="56" t="s">
        <v>442</v>
      </c>
      <c r="C147" s="3" t="s">
        <v>315</v>
      </c>
      <c r="D147" s="39">
        <v>131941538.14</v>
      </c>
      <c r="E147" s="46">
        <v>121303593.48</v>
      </c>
      <c r="F147" s="39"/>
      <c r="G147" s="5">
        <f t="shared" si="6"/>
        <v>91.937380138230367</v>
      </c>
    </row>
    <row r="148" spans="1:7" ht="30" customHeight="1">
      <c r="A148" s="51">
        <f t="shared" si="5"/>
        <v>142</v>
      </c>
      <c r="B148" s="56" t="s">
        <v>92</v>
      </c>
      <c r="C148" s="3" t="s">
        <v>316</v>
      </c>
      <c r="D148" s="39">
        <v>356630099.18000001</v>
      </c>
      <c r="E148" s="46">
        <v>356630099.18000001</v>
      </c>
      <c r="F148" s="39"/>
      <c r="G148" s="5">
        <f t="shared" si="6"/>
        <v>100</v>
      </c>
    </row>
    <row r="149" spans="1:7" ht="30" customHeight="1">
      <c r="A149" s="51">
        <f t="shared" si="5"/>
        <v>143</v>
      </c>
      <c r="B149" s="55" t="s">
        <v>93</v>
      </c>
      <c r="C149" s="40" t="s">
        <v>317</v>
      </c>
      <c r="D149" s="39">
        <v>133160356.39</v>
      </c>
      <c r="E149" s="45">
        <v>40000000</v>
      </c>
      <c r="F149" s="39"/>
      <c r="G149" s="61">
        <f t="shared" si="6"/>
        <v>30.038970369565561</v>
      </c>
    </row>
    <row r="150" spans="1:7" ht="30" customHeight="1">
      <c r="A150" s="51">
        <f t="shared" si="5"/>
        <v>144</v>
      </c>
      <c r="B150" s="55" t="s">
        <v>94</v>
      </c>
      <c r="C150" s="40" t="s">
        <v>318</v>
      </c>
      <c r="D150" s="39">
        <v>116912578</v>
      </c>
      <c r="E150" s="45">
        <v>26371256.969999999</v>
      </c>
      <c r="F150" s="39"/>
      <c r="G150" s="63">
        <f t="shared" si="6"/>
        <v>22.556389929234133</v>
      </c>
    </row>
    <row r="151" spans="1:7" ht="30" customHeight="1">
      <c r="A151" s="51">
        <f t="shared" si="5"/>
        <v>145</v>
      </c>
      <c r="B151" s="55" t="s">
        <v>95</v>
      </c>
      <c r="C151" s="40" t="s">
        <v>319</v>
      </c>
      <c r="D151" s="39">
        <v>772214718.48000002</v>
      </c>
      <c r="E151" s="45">
        <v>261847985.78999999</v>
      </c>
      <c r="F151" s="39"/>
      <c r="G151" s="61">
        <f t="shared" si="6"/>
        <v>33.908701754016327</v>
      </c>
    </row>
    <row r="152" spans="1:7" ht="30" customHeight="1">
      <c r="A152" s="51">
        <f t="shared" si="5"/>
        <v>146</v>
      </c>
      <c r="B152" s="55" t="s">
        <v>96</v>
      </c>
      <c r="C152" s="40" t="s">
        <v>320</v>
      </c>
      <c r="D152" s="39">
        <v>229512670.61000001</v>
      </c>
      <c r="E152" s="45">
        <v>229512670.61000001</v>
      </c>
      <c r="F152" s="39"/>
      <c r="G152" s="5">
        <f t="shared" si="6"/>
        <v>100</v>
      </c>
    </row>
    <row r="153" spans="1:7" ht="30" customHeight="1">
      <c r="A153" s="51">
        <f t="shared" si="5"/>
        <v>147</v>
      </c>
      <c r="B153" s="55" t="s">
        <v>97</v>
      </c>
      <c r="C153" s="40" t="s">
        <v>321</v>
      </c>
      <c r="D153" s="39">
        <v>254799213.97</v>
      </c>
      <c r="E153" s="45">
        <v>306531957.51999998</v>
      </c>
      <c r="F153" s="39"/>
      <c r="G153" s="5">
        <f t="shared" si="6"/>
        <v>120.3033371822297</v>
      </c>
    </row>
    <row r="154" spans="1:7" ht="30" customHeight="1">
      <c r="A154" s="51">
        <f t="shared" si="5"/>
        <v>148</v>
      </c>
      <c r="B154" s="55" t="s">
        <v>98</v>
      </c>
      <c r="C154" s="40" t="s">
        <v>322</v>
      </c>
      <c r="D154" s="39">
        <v>240795534.56999999</v>
      </c>
      <c r="E154" s="45">
        <v>240795534.56999999</v>
      </c>
      <c r="F154" s="39"/>
      <c r="G154" s="5">
        <f t="shared" si="6"/>
        <v>100</v>
      </c>
    </row>
    <row r="155" spans="1:7" ht="30" customHeight="1">
      <c r="A155" s="51">
        <f t="shared" si="5"/>
        <v>149</v>
      </c>
      <c r="B155" s="55" t="s">
        <v>512</v>
      </c>
      <c r="C155" s="40" t="s">
        <v>323</v>
      </c>
      <c r="D155" s="39">
        <v>1494800000</v>
      </c>
      <c r="E155" s="45">
        <v>46604577.350000001</v>
      </c>
      <c r="F155" s="39"/>
      <c r="G155" s="63">
        <f t="shared" si="6"/>
        <v>3.1177801277762911</v>
      </c>
    </row>
    <row r="156" spans="1:7" ht="30" customHeight="1">
      <c r="A156" s="51">
        <f t="shared" si="5"/>
        <v>150</v>
      </c>
      <c r="B156" s="55" t="s">
        <v>99</v>
      </c>
      <c r="C156" s="40" t="s">
        <v>324</v>
      </c>
      <c r="D156" s="39">
        <v>60445708.25</v>
      </c>
      <c r="E156" s="45">
        <v>60445708.25</v>
      </c>
      <c r="F156" s="39">
        <v>51450295.450000003</v>
      </c>
      <c r="G156" s="5">
        <f t="shared" si="6"/>
        <v>100</v>
      </c>
    </row>
    <row r="157" spans="1:7" ht="30" customHeight="1">
      <c r="A157" s="51">
        <f t="shared" ref="A157:A220" si="7">ROW(A151)</f>
        <v>151</v>
      </c>
      <c r="B157" s="56" t="s">
        <v>443</v>
      </c>
      <c r="C157" s="3" t="s">
        <v>325</v>
      </c>
      <c r="D157" s="39">
        <v>228715709.19999999</v>
      </c>
      <c r="E157" s="46">
        <v>227215709.19999999</v>
      </c>
      <c r="F157" s="39"/>
      <c r="G157" s="5">
        <f t="shared" si="6"/>
        <v>99.344163981894084</v>
      </c>
    </row>
    <row r="158" spans="1:7" ht="30" customHeight="1">
      <c r="A158" s="51">
        <f t="shared" si="7"/>
        <v>152</v>
      </c>
      <c r="B158" s="55" t="s">
        <v>444</v>
      </c>
      <c r="C158" s="40" t="s">
        <v>326</v>
      </c>
      <c r="D158" s="39">
        <v>330966200</v>
      </c>
      <c r="E158" s="45">
        <v>330966200</v>
      </c>
      <c r="F158" s="39"/>
      <c r="G158" s="5">
        <f t="shared" si="6"/>
        <v>100</v>
      </c>
    </row>
    <row r="159" spans="1:7" ht="30" customHeight="1">
      <c r="A159" s="51">
        <f t="shared" si="7"/>
        <v>153</v>
      </c>
      <c r="B159" s="55" t="s">
        <v>100</v>
      </c>
      <c r="C159" s="40" t="s">
        <v>327</v>
      </c>
      <c r="D159" s="39">
        <v>185047547.08000001</v>
      </c>
      <c r="E159" s="45">
        <v>185047547.08000001</v>
      </c>
      <c r="F159" s="39"/>
      <c r="G159" s="5">
        <f t="shared" si="6"/>
        <v>100</v>
      </c>
    </row>
    <row r="160" spans="1:7" ht="30" customHeight="1">
      <c r="A160" s="51">
        <f t="shared" si="7"/>
        <v>154</v>
      </c>
      <c r="B160" s="55" t="s">
        <v>516</v>
      </c>
      <c r="C160" s="40" t="s">
        <v>328</v>
      </c>
      <c r="D160" s="39">
        <v>67000000</v>
      </c>
      <c r="E160" s="45">
        <v>106773776.52</v>
      </c>
      <c r="F160" s="39"/>
      <c r="G160" s="5">
        <f t="shared" si="6"/>
        <v>159.36384555223881</v>
      </c>
    </row>
    <row r="161" spans="1:7" ht="30" customHeight="1">
      <c r="A161" s="51">
        <f t="shared" si="7"/>
        <v>155</v>
      </c>
      <c r="B161" s="55" t="s">
        <v>101</v>
      </c>
      <c r="C161" s="40" t="s">
        <v>329</v>
      </c>
      <c r="D161" s="39">
        <v>176495526.53999999</v>
      </c>
      <c r="E161" s="45">
        <v>161429516.53999999</v>
      </c>
      <c r="F161" s="39"/>
      <c r="G161" s="5">
        <f t="shared" ref="G161:G224" si="8">SUM(E161*100/D161)</f>
        <v>91.463800643929915</v>
      </c>
    </row>
    <row r="162" spans="1:7" ht="30" customHeight="1">
      <c r="A162" s="51">
        <f t="shared" si="7"/>
        <v>156</v>
      </c>
      <c r="B162" s="55" t="s">
        <v>102</v>
      </c>
      <c r="C162" s="40" t="s">
        <v>330</v>
      </c>
      <c r="D162" s="39">
        <v>322900000</v>
      </c>
      <c r="E162" s="45">
        <v>17732197.719999999</v>
      </c>
      <c r="F162" s="39"/>
      <c r="G162" s="63">
        <f t="shared" si="8"/>
        <v>5.4915446639826575</v>
      </c>
    </row>
    <row r="163" spans="1:7" ht="30" customHeight="1">
      <c r="A163" s="51">
        <f t="shared" si="7"/>
        <v>157</v>
      </c>
      <c r="B163" s="55" t="s">
        <v>452</v>
      </c>
      <c r="C163" s="40" t="s">
        <v>331</v>
      </c>
      <c r="D163" s="39">
        <v>178760758.25999999</v>
      </c>
      <c r="E163" s="45">
        <v>178760758.25999999</v>
      </c>
      <c r="F163" s="39"/>
      <c r="G163" s="5">
        <f t="shared" si="8"/>
        <v>100</v>
      </c>
    </row>
    <row r="164" spans="1:7" ht="30" customHeight="1">
      <c r="A164" s="51">
        <f t="shared" si="7"/>
        <v>158</v>
      </c>
      <c r="B164" s="55" t="s">
        <v>103</v>
      </c>
      <c r="C164" s="40" t="s">
        <v>332</v>
      </c>
      <c r="D164" s="39">
        <v>116358868.29000001</v>
      </c>
      <c r="E164" s="45">
        <v>194118868.28999999</v>
      </c>
      <c r="F164" s="39"/>
      <c r="G164" s="5">
        <f t="shared" si="8"/>
        <v>166.82773830886663</v>
      </c>
    </row>
    <row r="165" spans="1:7" ht="30" customHeight="1">
      <c r="A165" s="51">
        <f t="shared" si="7"/>
        <v>159</v>
      </c>
      <c r="B165" s="55" t="s">
        <v>520</v>
      </c>
      <c r="C165" s="40" t="s">
        <v>333</v>
      </c>
      <c r="D165" s="39">
        <v>88089160.340000004</v>
      </c>
      <c r="E165" s="45">
        <v>26200000</v>
      </c>
      <c r="F165" s="39"/>
      <c r="G165" s="61">
        <f t="shared" si="8"/>
        <v>29.742592503862205</v>
      </c>
    </row>
    <row r="166" spans="1:7" ht="30" customHeight="1">
      <c r="A166" s="51">
        <f t="shared" si="7"/>
        <v>160</v>
      </c>
      <c r="B166" s="55" t="s">
        <v>104</v>
      </c>
      <c r="C166" s="40" t="s">
        <v>334</v>
      </c>
      <c r="D166" s="39">
        <v>407055000</v>
      </c>
      <c r="E166" s="45">
        <v>412055102.10000002</v>
      </c>
      <c r="F166" s="39"/>
      <c r="G166" s="5">
        <f t="shared" si="8"/>
        <v>101.2283603198585</v>
      </c>
    </row>
    <row r="167" spans="1:7" ht="30" customHeight="1">
      <c r="A167" s="51">
        <f t="shared" si="7"/>
        <v>161</v>
      </c>
      <c r="B167" s="55" t="s">
        <v>105</v>
      </c>
      <c r="C167" s="40" t="s">
        <v>335</v>
      </c>
      <c r="D167" s="39">
        <v>134617583</v>
      </c>
      <c r="E167" s="45">
        <v>121436845.95999999</v>
      </c>
      <c r="F167" s="39"/>
      <c r="G167" s="5">
        <f t="shared" si="8"/>
        <v>90.208755241133687</v>
      </c>
    </row>
    <row r="168" spans="1:7" ht="30" customHeight="1">
      <c r="A168" s="51">
        <f t="shared" si="7"/>
        <v>162</v>
      </c>
      <c r="B168" s="55" t="s">
        <v>106</v>
      </c>
      <c r="C168" s="40" t="s">
        <v>336</v>
      </c>
      <c r="D168" s="39">
        <v>214072946.19</v>
      </c>
      <c r="E168" s="45">
        <v>219209699.94999999</v>
      </c>
      <c r="F168" s="39"/>
      <c r="G168" s="5">
        <f t="shared" si="8"/>
        <v>102.39953429493183</v>
      </c>
    </row>
    <row r="169" spans="1:7" ht="30" customHeight="1">
      <c r="A169" s="51">
        <f t="shared" si="7"/>
        <v>163</v>
      </c>
      <c r="B169" s="56" t="s">
        <v>107</v>
      </c>
      <c r="C169" s="3" t="s">
        <v>337</v>
      </c>
      <c r="D169" s="39">
        <v>64031035.32</v>
      </c>
      <c r="E169" s="46">
        <v>64838603.049999997</v>
      </c>
      <c r="F169" s="39"/>
      <c r="G169" s="5">
        <f t="shared" si="8"/>
        <v>101.2612129820549</v>
      </c>
    </row>
    <row r="170" spans="1:7" ht="30" customHeight="1">
      <c r="A170" s="51">
        <f t="shared" si="7"/>
        <v>164</v>
      </c>
      <c r="B170" s="55" t="s">
        <v>108</v>
      </c>
      <c r="C170" s="40" t="s">
        <v>338</v>
      </c>
      <c r="D170" s="39">
        <v>329000000</v>
      </c>
      <c r="E170" s="45">
        <v>304138924.37</v>
      </c>
      <c r="F170" s="39"/>
      <c r="G170" s="5">
        <f t="shared" si="8"/>
        <v>92.443442057750758</v>
      </c>
    </row>
    <row r="171" spans="1:7" ht="30" customHeight="1">
      <c r="A171" s="51">
        <f t="shared" si="7"/>
        <v>165</v>
      </c>
      <c r="B171" s="55" t="s">
        <v>109</v>
      </c>
      <c r="C171" s="40" t="s">
        <v>339</v>
      </c>
      <c r="D171" s="39">
        <v>509831207.60000002</v>
      </c>
      <c r="E171" s="45">
        <v>514785774.06999999</v>
      </c>
      <c r="F171" s="39"/>
      <c r="G171" s="5">
        <f t="shared" si="8"/>
        <v>100.97180525557141</v>
      </c>
    </row>
    <row r="172" spans="1:7" ht="30" customHeight="1">
      <c r="A172" s="51">
        <f t="shared" si="7"/>
        <v>166</v>
      </c>
      <c r="B172" s="55" t="s">
        <v>110</v>
      </c>
      <c r="C172" s="40" t="s">
        <v>340</v>
      </c>
      <c r="D172" s="39">
        <v>146084000</v>
      </c>
      <c r="E172" s="45">
        <v>156154139.53</v>
      </c>
      <c r="F172" s="39">
        <v>85848011</v>
      </c>
      <c r="G172" s="5">
        <f t="shared" si="8"/>
        <v>106.89338978259084</v>
      </c>
    </row>
    <row r="173" spans="1:7" ht="30" customHeight="1">
      <c r="A173" s="51">
        <f t="shared" si="7"/>
        <v>167</v>
      </c>
      <c r="B173" s="55" t="s">
        <v>478</v>
      </c>
      <c r="C173" s="40" t="s">
        <v>341</v>
      </c>
      <c r="D173" s="39">
        <v>144887269.75</v>
      </c>
      <c r="E173" s="45">
        <v>147453303</v>
      </c>
      <c r="F173" s="39"/>
      <c r="G173" s="5">
        <f t="shared" si="8"/>
        <v>101.77105501016592</v>
      </c>
    </row>
    <row r="174" spans="1:7" ht="30" customHeight="1">
      <c r="A174" s="51">
        <f t="shared" si="7"/>
        <v>168</v>
      </c>
      <c r="B174" s="55" t="s">
        <v>111</v>
      </c>
      <c r="C174" s="40" t="s">
        <v>342</v>
      </c>
      <c r="D174" s="39">
        <v>144887269.75</v>
      </c>
      <c r="E174" s="45">
        <v>147453303</v>
      </c>
      <c r="F174" s="39"/>
      <c r="G174" s="5">
        <f t="shared" si="8"/>
        <v>101.77105501016592</v>
      </c>
    </row>
    <row r="175" spans="1:7" ht="30" customHeight="1">
      <c r="A175" s="51">
        <f t="shared" si="7"/>
        <v>169</v>
      </c>
      <c r="B175" s="55" t="s">
        <v>112</v>
      </c>
      <c r="C175" s="40" t="s">
        <v>343</v>
      </c>
      <c r="D175" s="39">
        <v>170901008</v>
      </c>
      <c r="E175" s="45">
        <v>157568989.50999999</v>
      </c>
      <c r="F175" s="39"/>
      <c r="G175" s="5">
        <f t="shared" si="8"/>
        <v>92.198981945150379</v>
      </c>
    </row>
    <row r="176" spans="1:7" ht="30" customHeight="1">
      <c r="A176" s="51">
        <f t="shared" si="7"/>
        <v>170</v>
      </c>
      <c r="B176" s="55" t="s">
        <v>113</v>
      </c>
      <c r="C176" s="40" t="s">
        <v>344</v>
      </c>
      <c r="D176" s="39">
        <v>346439636.52999997</v>
      </c>
      <c r="E176" s="45">
        <v>346439636.52999997</v>
      </c>
      <c r="F176" s="39"/>
      <c r="G176" s="5">
        <f t="shared" si="8"/>
        <v>100.00000000000001</v>
      </c>
    </row>
    <row r="177" spans="1:7" ht="30" customHeight="1">
      <c r="A177" s="51">
        <f t="shared" si="7"/>
        <v>171</v>
      </c>
      <c r="B177" s="56" t="s">
        <v>114</v>
      </c>
      <c r="C177" s="3" t="s">
        <v>345</v>
      </c>
      <c r="D177" s="39">
        <v>86075760.140000001</v>
      </c>
      <c r="E177" s="46">
        <v>91175760.140000001</v>
      </c>
      <c r="F177" s="39"/>
      <c r="G177" s="5">
        <f t="shared" si="8"/>
        <v>105.92501302539179</v>
      </c>
    </row>
    <row r="178" spans="1:7" ht="30" customHeight="1">
      <c r="A178" s="51">
        <f t="shared" si="7"/>
        <v>172</v>
      </c>
      <c r="B178" s="55" t="s">
        <v>115</v>
      </c>
      <c r="C178" s="40" t="s">
        <v>346</v>
      </c>
      <c r="D178" s="39">
        <v>254024853</v>
      </c>
      <c r="E178" s="45">
        <v>254047353.62</v>
      </c>
      <c r="F178" s="39"/>
      <c r="G178" s="5">
        <f t="shared" si="8"/>
        <v>100.00885764512184</v>
      </c>
    </row>
    <row r="179" spans="1:7" ht="30" customHeight="1">
      <c r="A179" s="51">
        <f t="shared" si="7"/>
        <v>173</v>
      </c>
      <c r="B179" s="55" t="s">
        <v>116</v>
      </c>
      <c r="C179" s="40" t="s">
        <v>347</v>
      </c>
      <c r="D179" s="39">
        <v>246800000</v>
      </c>
      <c r="E179" s="45">
        <v>234198793.94</v>
      </c>
      <c r="F179" s="39"/>
      <c r="G179" s="5">
        <f t="shared" si="8"/>
        <v>94.894162860615879</v>
      </c>
    </row>
    <row r="180" spans="1:7" ht="30" customHeight="1">
      <c r="A180" s="51">
        <f t="shared" si="7"/>
        <v>174</v>
      </c>
      <c r="B180" s="56" t="s">
        <v>507</v>
      </c>
      <c r="C180" s="3" t="s">
        <v>348</v>
      </c>
      <c r="D180" s="39">
        <v>214100000</v>
      </c>
      <c r="E180" s="46">
        <v>32675551.120000001</v>
      </c>
      <c r="F180" s="39"/>
      <c r="G180" s="63">
        <f t="shared" si="8"/>
        <v>15.261817431106959</v>
      </c>
    </row>
    <row r="181" spans="1:7" ht="30" customHeight="1">
      <c r="A181" s="51">
        <f t="shared" si="7"/>
        <v>175</v>
      </c>
      <c r="B181" s="55" t="s">
        <v>117</v>
      </c>
      <c r="C181" s="40" t="s">
        <v>349</v>
      </c>
      <c r="D181" s="39">
        <v>80693000</v>
      </c>
      <c r="E181" s="45">
        <v>36911435.689999998</v>
      </c>
      <c r="F181" s="39">
        <v>72215965.150000006</v>
      </c>
      <c r="G181" s="61">
        <f t="shared" si="8"/>
        <v>45.743045481020658</v>
      </c>
    </row>
    <row r="182" spans="1:7" ht="30" customHeight="1">
      <c r="A182" s="51">
        <f t="shared" si="7"/>
        <v>176</v>
      </c>
      <c r="B182" s="55" t="s">
        <v>118</v>
      </c>
      <c r="C182" s="40" t="s">
        <v>350</v>
      </c>
      <c r="D182" s="39">
        <v>135467115.72</v>
      </c>
      <c r="E182" s="45">
        <v>135386004.80000001</v>
      </c>
      <c r="F182" s="39"/>
      <c r="G182" s="5">
        <f t="shared" si="8"/>
        <v>99.940125011469476</v>
      </c>
    </row>
    <row r="183" spans="1:7" ht="30" customHeight="1">
      <c r="A183" s="51">
        <f t="shared" si="7"/>
        <v>177</v>
      </c>
      <c r="B183" s="55" t="s">
        <v>505</v>
      </c>
      <c r="C183" s="40" t="s">
        <v>351</v>
      </c>
      <c r="D183" s="39">
        <v>246145662</v>
      </c>
      <c r="E183" s="45">
        <v>230444974.55000001</v>
      </c>
      <c r="F183" s="39"/>
      <c r="G183" s="5">
        <f t="shared" si="8"/>
        <v>93.621383646403643</v>
      </c>
    </row>
    <row r="184" spans="1:7" ht="30" customHeight="1">
      <c r="A184" s="51">
        <f t="shared" si="7"/>
        <v>178</v>
      </c>
      <c r="B184" s="55" t="s">
        <v>119</v>
      </c>
      <c r="C184" s="40" t="s">
        <v>352</v>
      </c>
      <c r="D184" s="39">
        <v>186327761.25999999</v>
      </c>
      <c r="E184" s="45">
        <v>109856142.59</v>
      </c>
      <c r="F184" s="39">
        <v>76905263.620000005</v>
      </c>
      <c r="G184" s="62">
        <f t="shared" si="8"/>
        <v>58.958548016206656</v>
      </c>
    </row>
    <row r="185" spans="1:7" ht="30" customHeight="1">
      <c r="A185" s="51">
        <f t="shared" si="7"/>
        <v>179</v>
      </c>
      <c r="B185" s="55" t="s">
        <v>457</v>
      </c>
      <c r="C185" s="40" t="s">
        <v>353</v>
      </c>
      <c r="D185" s="39">
        <v>206057321</v>
      </c>
      <c r="E185" s="45">
        <v>206817017.34999999</v>
      </c>
      <c r="F185" s="39"/>
      <c r="G185" s="5">
        <f t="shared" si="8"/>
        <v>100.36868204745805</v>
      </c>
    </row>
    <row r="186" spans="1:7" ht="30" customHeight="1">
      <c r="A186" s="51">
        <f t="shared" si="7"/>
        <v>180</v>
      </c>
      <c r="B186" s="55" t="s">
        <v>458</v>
      </c>
      <c r="C186" s="40" t="s">
        <v>354</v>
      </c>
      <c r="D186" s="39">
        <v>268805000</v>
      </c>
      <c r="E186" s="45">
        <v>39700203.420000002</v>
      </c>
      <c r="F186" s="39"/>
      <c r="G186" s="63">
        <f t="shared" si="8"/>
        <v>14.769146191477093</v>
      </c>
    </row>
    <row r="187" spans="1:7" ht="30" customHeight="1">
      <c r="A187" s="51">
        <f t="shared" si="7"/>
        <v>181</v>
      </c>
      <c r="B187" s="55" t="s">
        <v>459</v>
      </c>
      <c r="C187" s="40" t="s">
        <v>355</v>
      </c>
      <c r="D187" s="39">
        <v>226170665.43000001</v>
      </c>
      <c r="E187" s="45">
        <v>226170665.43000001</v>
      </c>
      <c r="F187" s="39"/>
      <c r="G187" s="5">
        <f t="shared" si="8"/>
        <v>100</v>
      </c>
    </row>
    <row r="188" spans="1:7" ht="30" customHeight="1">
      <c r="A188" s="51">
        <f t="shared" si="7"/>
        <v>182</v>
      </c>
      <c r="B188" s="56" t="s">
        <v>497</v>
      </c>
      <c r="C188" s="3" t="s">
        <v>356</v>
      </c>
      <c r="D188" s="39">
        <v>32323007.899999999</v>
      </c>
      <c r="E188" s="46">
        <v>28700000</v>
      </c>
      <c r="F188" s="39"/>
      <c r="G188" s="62">
        <f t="shared" si="8"/>
        <v>88.791241485913815</v>
      </c>
    </row>
    <row r="189" spans="1:7" ht="30" customHeight="1">
      <c r="A189" s="51">
        <f t="shared" si="7"/>
        <v>183</v>
      </c>
      <c r="B189" s="56" t="s">
        <v>120</v>
      </c>
      <c r="C189" s="3" t="s">
        <v>357</v>
      </c>
      <c r="D189" s="39">
        <v>694923879.88999999</v>
      </c>
      <c r="E189" s="41">
        <v>0</v>
      </c>
      <c r="F189" s="39"/>
      <c r="G189" s="63">
        <f t="shared" si="8"/>
        <v>0</v>
      </c>
    </row>
    <row r="190" spans="1:7" ht="30" customHeight="1">
      <c r="A190" s="51">
        <f t="shared" si="7"/>
        <v>184</v>
      </c>
      <c r="B190" s="55" t="s">
        <v>463</v>
      </c>
      <c r="C190" s="40" t="s">
        <v>358</v>
      </c>
      <c r="D190" s="39">
        <v>180710177.63</v>
      </c>
      <c r="E190" s="45">
        <v>156032963.53</v>
      </c>
      <c r="F190" s="39"/>
      <c r="G190" s="62">
        <f t="shared" si="8"/>
        <v>86.344314181060668</v>
      </c>
    </row>
    <row r="191" spans="1:7" ht="30" customHeight="1">
      <c r="A191" s="51">
        <f t="shared" si="7"/>
        <v>185</v>
      </c>
      <c r="B191" s="55" t="s">
        <v>121</v>
      </c>
      <c r="C191" s="40" t="s">
        <v>359</v>
      </c>
      <c r="D191" s="39">
        <v>188542194</v>
      </c>
      <c r="E191" s="45">
        <v>188842194.34</v>
      </c>
      <c r="F191" s="39"/>
      <c r="G191" s="5">
        <f t="shared" si="8"/>
        <v>100.15911575739911</v>
      </c>
    </row>
    <row r="192" spans="1:7" ht="30" customHeight="1">
      <c r="A192" s="51">
        <f t="shared" si="7"/>
        <v>186</v>
      </c>
      <c r="B192" s="56" t="s">
        <v>122</v>
      </c>
      <c r="C192" s="3" t="s">
        <v>360</v>
      </c>
      <c r="D192" s="39">
        <v>511381353.92000002</v>
      </c>
      <c r="E192" s="42">
        <v>0</v>
      </c>
      <c r="F192" s="39"/>
      <c r="G192" s="63">
        <f t="shared" si="8"/>
        <v>0</v>
      </c>
    </row>
    <row r="193" spans="1:7" ht="30" customHeight="1">
      <c r="A193" s="51">
        <f t="shared" si="7"/>
        <v>187</v>
      </c>
      <c r="B193" s="55" t="s">
        <v>123</v>
      </c>
      <c r="C193" s="40" t="s">
        <v>361</v>
      </c>
      <c r="D193" s="39">
        <v>139738318.38</v>
      </c>
      <c r="E193" s="45">
        <v>139738318.38</v>
      </c>
      <c r="F193" s="39"/>
      <c r="G193" s="5">
        <f t="shared" si="8"/>
        <v>100</v>
      </c>
    </row>
    <row r="194" spans="1:7" ht="30" customHeight="1">
      <c r="A194" s="51">
        <f t="shared" si="7"/>
        <v>188</v>
      </c>
      <c r="B194" s="55" t="s">
        <v>529</v>
      </c>
      <c r="C194" s="40" t="s">
        <v>362</v>
      </c>
      <c r="D194" s="39">
        <v>104424961.7</v>
      </c>
      <c r="E194" s="45">
        <v>103578412.88</v>
      </c>
      <c r="F194" s="39">
        <v>79069063.780000001</v>
      </c>
      <c r="G194" s="5">
        <f t="shared" si="8"/>
        <v>99.189323312914368</v>
      </c>
    </row>
    <row r="195" spans="1:7" ht="30" customHeight="1">
      <c r="A195" s="51">
        <f t="shared" si="7"/>
        <v>189</v>
      </c>
      <c r="B195" s="55" t="s">
        <v>124</v>
      </c>
      <c r="C195" s="40" t="s">
        <v>363</v>
      </c>
      <c r="D195" s="39">
        <v>186411914.30000001</v>
      </c>
      <c r="E195" s="45">
        <v>188011914.30000001</v>
      </c>
      <c r="F195" s="39"/>
      <c r="G195" s="5">
        <f t="shared" si="8"/>
        <v>100.85831423705302</v>
      </c>
    </row>
    <row r="196" spans="1:7" ht="30" customHeight="1">
      <c r="A196" s="51">
        <f t="shared" si="7"/>
        <v>190</v>
      </c>
      <c r="B196" s="55" t="s">
        <v>503</v>
      </c>
      <c r="C196" s="40" t="s">
        <v>364</v>
      </c>
      <c r="D196" s="39">
        <v>135322352.53999999</v>
      </c>
      <c r="E196" s="45">
        <v>57072352.219999999</v>
      </c>
      <c r="F196" s="39"/>
      <c r="G196" s="61">
        <f t="shared" si="8"/>
        <v>42.175110873223964</v>
      </c>
    </row>
    <row r="197" spans="1:7" ht="30" customHeight="1">
      <c r="A197" s="51">
        <f t="shared" si="7"/>
        <v>191</v>
      </c>
      <c r="B197" s="55" t="s">
        <v>125</v>
      </c>
      <c r="C197" s="40" t="s">
        <v>365</v>
      </c>
      <c r="D197" s="39">
        <v>109402614</v>
      </c>
      <c r="E197" s="45">
        <v>109402614.23</v>
      </c>
      <c r="F197" s="39"/>
      <c r="G197" s="5">
        <f t="shared" si="8"/>
        <v>100.00000021023264</v>
      </c>
    </row>
    <row r="198" spans="1:7" ht="30" customHeight="1">
      <c r="A198" s="51">
        <f t="shared" si="7"/>
        <v>192</v>
      </c>
      <c r="B198" s="56" t="s">
        <v>126</v>
      </c>
      <c r="C198" s="3" t="s">
        <v>366</v>
      </c>
      <c r="D198" s="39">
        <v>15626594.82</v>
      </c>
      <c r="E198" s="46">
        <v>21494572.93</v>
      </c>
      <c r="F198" s="39"/>
      <c r="G198" s="5">
        <f t="shared" si="8"/>
        <v>137.55122710732701</v>
      </c>
    </row>
    <row r="199" spans="1:7" ht="30" customHeight="1">
      <c r="A199" s="51">
        <f t="shared" si="7"/>
        <v>193</v>
      </c>
      <c r="B199" s="55" t="s">
        <v>127</v>
      </c>
      <c r="C199" s="40" t="s">
        <v>367</v>
      </c>
      <c r="D199" s="39">
        <v>149762434</v>
      </c>
      <c r="E199" s="45">
        <v>149775434.63</v>
      </c>
      <c r="F199" s="39"/>
      <c r="G199" s="5">
        <f t="shared" si="8"/>
        <v>100.00868083514187</v>
      </c>
    </row>
    <row r="200" spans="1:7" ht="30" customHeight="1">
      <c r="A200" s="51">
        <f t="shared" si="7"/>
        <v>194</v>
      </c>
      <c r="B200" s="55" t="s">
        <v>128</v>
      </c>
      <c r="C200" s="40" t="s">
        <v>368</v>
      </c>
      <c r="D200" s="39">
        <v>262677360.91</v>
      </c>
      <c r="E200" s="46">
        <v>73700000</v>
      </c>
      <c r="F200" s="39"/>
      <c r="G200" s="61">
        <f t="shared" si="8"/>
        <v>28.057233308831481</v>
      </c>
    </row>
    <row r="201" spans="1:7" ht="30" customHeight="1">
      <c r="A201" s="51">
        <f t="shared" si="7"/>
        <v>195</v>
      </c>
      <c r="B201" s="56" t="s">
        <v>129</v>
      </c>
      <c r="C201" s="3" t="s">
        <v>369</v>
      </c>
      <c r="D201" s="39">
        <v>376686967.55000001</v>
      </c>
      <c r="E201" s="46">
        <v>81571154.980000004</v>
      </c>
      <c r="F201" s="39">
        <v>248000000</v>
      </c>
      <c r="G201" s="63">
        <f t="shared" si="8"/>
        <v>21.654891728945348</v>
      </c>
    </row>
    <row r="202" spans="1:7" ht="30" customHeight="1">
      <c r="A202" s="51">
        <f t="shared" si="7"/>
        <v>196</v>
      </c>
      <c r="B202" s="56" t="s">
        <v>130</v>
      </c>
      <c r="C202" s="3" t="s">
        <v>370</v>
      </c>
      <c r="D202" s="39">
        <v>43245000</v>
      </c>
      <c r="E202" s="46">
        <v>43380332.869999997</v>
      </c>
      <c r="F202" s="39">
        <v>118025039.70999999</v>
      </c>
      <c r="G202" s="5">
        <f t="shared" si="8"/>
        <v>100.31294454850271</v>
      </c>
    </row>
    <row r="203" spans="1:7" ht="30" customHeight="1">
      <c r="A203" s="51">
        <f t="shared" si="7"/>
        <v>197</v>
      </c>
      <c r="B203" s="56" t="s">
        <v>131</v>
      </c>
      <c r="C203" s="3" t="s">
        <v>371</v>
      </c>
      <c r="D203" s="39">
        <v>65586276</v>
      </c>
      <c r="E203" s="46">
        <v>65326724.700000003</v>
      </c>
      <c r="F203" s="39"/>
      <c r="G203" s="5">
        <f t="shared" si="8"/>
        <v>99.604259738729482</v>
      </c>
    </row>
    <row r="204" spans="1:7" ht="30" customHeight="1">
      <c r="A204" s="51">
        <f t="shared" si="7"/>
        <v>198</v>
      </c>
      <c r="B204" s="55" t="s">
        <v>132</v>
      </c>
      <c r="C204" s="40" t="s">
        <v>372</v>
      </c>
      <c r="D204" s="39">
        <v>100317041.34</v>
      </c>
      <c r="E204" s="45">
        <v>100317041.34</v>
      </c>
      <c r="F204" s="39"/>
      <c r="G204" s="5">
        <f t="shared" si="8"/>
        <v>100</v>
      </c>
    </row>
    <row r="205" spans="1:7" ht="30" customHeight="1">
      <c r="A205" s="51">
        <f t="shared" si="7"/>
        <v>199</v>
      </c>
      <c r="B205" s="55" t="s">
        <v>133</v>
      </c>
      <c r="C205" s="40" t="s">
        <v>373</v>
      </c>
      <c r="D205" s="39">
        <v>418640252.60000002</v>
      </c>
      <c r="E205" s="45">
        <v>16684432.77</v>
      </c>
      <c r="F205" s="39">
        <v>398510886.69</v>
      </c>
      <c r="G205" s="63">
        <f t="shared" si="8"/>
        <v>3.9853866574893231</v>
      </c>
    </row>
    <row r="206" spans="1:7" ht="30" customHeight="1">
      <c r="A206" s="51">
        <f t="shared" si="7"/>
        <v>200</v>
      </c>
      <c r="B206" s="57" t="s">
        <v>501</v>
      </c>
      <c r="C206" s="48" t="s">
        <v>374</v>
      </c>
      <c r="D206" s="49">
        <v>153511723</v>
      </c>
      <c r="E206" s="50">
        <v>153511725.31999999</v>
      </c>
      <c r="F206" s="49"/>
      <c r="G206" s="5">
        <f t="shared" si="8"/>
        <v>100.00000151128523</v>
      </c>
    </row>
    <row r="207" spans="1:7" ht="30" customHeight="1">
      <c r="A207" s="51">
        <f t="shared" si="7"/>
        <v>201</v>
      </c>
      <c r="B207" s="55" t="s">
        <v>510</v>
      </c>
      <c r="C207" s="40" t="s">
        <v>375</v>
      </c>
      <c r="D207" s="39">
        <v>170803597</v>
      </c>
      <c r="E207" s="45">
        <v>59262321.859999999</v>
      </c>
      <c r="F207" s="39"/>
      <c r="G207" s="61">
        <f t="shared" si="8"/>
        <v>34.696179062317988</v>
      </c>
    </row>
    <row r="208" spans="1:7" ht="30" customHeight="1">
      <c r="A208" s="51">
        <f t="shared" si="7"/>
        <v>202</v>
      </c>
      <c r="B208" s="55" t="s">
        <v>134</v>
      </c>
      <c r="C208" s="40" t="s">
        <v>376</v>
      </c>
      <c r="D208" s="39">
        <v>118957974.64</v>
      </c>
      <c r="E208" s="45">
        <v>27600000</v>
      </c>
      <c r="F208" s="39">
        <v>92657974.640000001</v>
      </c>
      <c r="G208" s="63">
        <f t="shared" si="8"/>
        <v>23.201471009846372</v>
      </c>
    </row>
    <row r="209" spans="1:7" ht="30" customHeight="1">
      <c r="A209" s="51">
        <f t="shared" si="7"/>
        <v>203</v>
      </c>
      <c r="B209" s="55" t="s">
        <v>135</v>
      </c>
      <c r="C209" s="40" t="s">
        <v>377</v>
      </c>
      <c r="D209" s="39">
        <v>95550601.609999999</v>
      </c>
      <c r="E209" s="45">
        <v>56228846.719999999</v>
      </c>
      <c r="F209" s="39"/>
      <c r="G209" s="62">
        <f t="shared" si="8"/>
        <v>58.84719276756001</v>
      </c>
    </row>
    <row r="210" spans="1:7" ht="30" customHeight="1">
      <c r="A210" s="51">
        <f t="shared" si="7"/>
        <v>204</v>
      </c>
      <c r="B210" s="55" t="s">
        <v>136</v>
      </c>
      <c r="C210" s="40" t="s">
        <v>378</v>
      </c>
      <c r="D210" s="39">
        <v>89900000</v>
      </c>
      <c r="E210" s="45">
        <v>5308519.1900000004</v>
      </c>
      <c r="F210" s="39"/>
      <c r="G210" s="63">
        <f t="shared" si="8"/>
        <v>5.9049156729699677</v>
      </c>
    </row>
    <row r="211" spans="1:7" ht="30" customHeight="1">
      <c r="A211" s="51">
        <f t="shared" si="7"/>
        <v>205</v>
      </c>
      <c r="B211" s="55" t="s">
        <v>137</v>
      </c>
      <c r="C211" s="40" t="s">
        <v>379</v>
      </c>
      <c r="D211" s="39">
        <v>178611253</v>
      </c>
      <c r="E211" s="45">
        <v>195691926.94999999</v>
      </c>
      <c r="F211" s="39"/>
      <c r="G211" s="5">
        <f t="shared" si="8"/>
        <v>109.56304469237445</v>
      </c>
    </row>
    <row r="212" spans="1:7" ht="30" customHeight="1">
      <c r="A212" s="51">
        <f t="shared" si="7"/>
        <v>206</v>
      </c>
      <c r="B212" s="56" t="s">
        <v>138</v>
      </c>
      <c r="C212" s="3" t="s">
        <v>380</v>
      </c>
      <c r="D212" s="39">
        <v>117800000</v>
      </c>
      <c r="E212" s="46">
        <v>13100000</v>
      </c>
      <c r="F212" s="39"/>
      <c r="G212" s="63">
        <f t="shared" si="8"/>
        <v>11.120543293718166</v>
      </c>
    </row>
    <row r="213" spans="1:7" ht="30" customHeight="1">
      <c r="A213" s="51">
        <f t="shared" si="7"/>
        <v>207</v>
      </c>
      <c r="B213" s="55" t="s">
        <v>139</v>
      </c>
      <c r="C213" s="40" t="s">
        <v>381</v>
      </c>
      <c r="D213" s="39">
        <v>379739821.12</v>
      </c>
      <c r="E213" s="45">
        <v>332565810.07999998</v>
      </c>
      <c r="F213" s="39"/>
      <c r="G213" s="62">
        <f t="shared" si="8"/>
        <v>87.577280965460631</v>
      </c>
    </row>
    <row r="214" spans="1:7" ht="30" customHeight="1">
      <c r="A214" s="51">
        <f t="shared" si="7"/>
        <v>208</v>
      </c>
      <c r="B214" s="55" t="s">
        <v>140</v>
      </c>
      <c r="C214" s="40" t="s">
        <v>382</v>
      </c>
      <c r="D214" s="39">
        <v>203767586.15000001</v>
      </c>
      <c r="E214" s="45">
        <v>176756826.46000001</v>
      </c>
      <c r="F214" s="39"/>
      <c r="G214" s="62">
        <f t="shared" si="8"/>
        <v>86.744329556852833</v>
      </c>
    </row>
    <row r="215" spans="1:7" ht="30" customHeight="1">
      <c r="A215" s="51">
        <f t="shared" si="7"/>
        <v>209</v>
      </c>
      <c r="B215" s="55" t="s">
        <v>141</v>
      </c>
      <c r="C215" s="40" t="s">
        <v>383</v>
      </c>
      <c r="D215" s="39">
        <v>413306665.10000002</v>
      </c>
      <c r="E215" s="45">
        <v>169127325.41999999</v>
      </c>
      <c r="F215" s="39"/>
      <c r="G215" s="61">
        <f t="shared" si="8"/>
        <v>40.920541501327939</v>
      </c>
    </row>
    <row r="216" spans="1:7" ht="30" customHeight="1">
      <c r="A216" s="51">
        <f t="shared" si="7"/>
        <v>210</v>
      </c>
      <c r="B216" s="55" t="s">
        <v>142</v>
      </c>
      <c r="C216" s="40" t="s">
        <v>384</v>
      </c>
      <c r="D216" s="39">
        <v>111300000</v>
      </c>
      <c r="E216" s="45">
        <v>68782115.849999994</v>
      </c>
      <c r="F216" s="39"/>
      <c r="G216" s="62">
        <f t="shared" si="8"/>
        <v>61.798846226415087</v>
      </c>
    </row>
    <row r="217" spans="1:7" ht="30" customHeight="1">
      <c r="A217" s="51">
        <f t="shared" si="7"/>
        <v>211</v>
      </c>
      <c r="B217" s="55" t="s">
        <v>449</v>
      </c>
      <c r="C217" s="40" t="s">
        <v>385</v>
      </c>
      <c r="D217" s="39">
        <v>136369651.19999999</v>
      </c>
      <c r="E217" s="45">
        <v>129050685.63</v>
      </c>
      <c r="F217" s="39"/>
      <c r="G217" s="5">
        <f t="shared" si="8"/>
        <v>94.632995314136295</v>
      </c>
    </row>
    <row r="218" spans="1:7" ht="30" customHeight="1">
      <c r="A218" s="51">
        <f t="shared" si="7"/>
        <v>212</v>
      </c>
      <c r="B218" s="56" t="s">
        <v>143</v>
      </c>
      <c r="C218" s="3" t="s">
        <v>386</v>
      </c>
      <c r="D218" s="39">
        <v>238657901.93000001</v>
      </c>
      <c r="E218" s="46">
        <v>228907570.56999999</v>
      </c>
      <c r="F218" s="39"/>
      <c r="G218" s="5">
        <f t="shared" si="8"/>
        <v>95.914515596948533</v>
      </c>
    </row>
    <row r="219" spans="1:7" ht="30" customHeight="1">
      <c r="A219" s="51">
        <f t="shared" si="7"/>
        <v>213</v>
      </c>
      <c r="B219" s="55" t="s">
        <v>144</v>
      </c>
      <c r="C219" s="40" t="s">
        <v>387</v>
      </c>
      <c r="D219" s="39">
        <v>607753924.39999998</v>
      </c>
      <c r="E219" s="45">
        <v>614553924.20000005</v>
      </c>
      <c r="F219" s="39"/>
      <c r="G219" s="5">
        <f t="shared" si="8"/>
        <v>101.118873861113</v>
      </c>
    </row>
    <row r="220" spans="1:7" ht="30" customHeight="1">
      <c r="A220" s="51">
        <f t="shared" si="7"/>
        <v>214</v>
      </c>
      <c r="B220" s="55" t="s">
        <v>489</v>
      </c>
      <c r="C220" s="40" t="s">
        <v>388</v>
      </c>
      <c r="D220" s="39">
        <v>93400000</v>
      </c>
      <c r="E220" s="45">
        <v>36100000</v>
      </c>
      <c r="F220" s="39"/>
      <c r="G220" s="61">
        <f t="shared" si="8"/>
        <v>38.650963597430405</v>
      </c>
    </row>
    <row r="221" spans="1:7" ht="30" customHeight="1">
      <c r="A221" s="51">
        <f t="shared" ref="A221:A268" si="9">ROW(A215)</f>
        <v>215</v>
      </c>
      <c r="B221" s="55" t="s">
        <v>495</v>
      </c>
      <c r="C221" s="40" t="s">
        <v>389</v>
      </c>
      <c r="D221" s="39">
        <v>34865226.619999997</v>
      </c>
      <c r="E221" s="45">
        <v>34873976.619999997</v>
      </c>
      <c r="F221" s="39"/>
      <c r="G221" s="5">
        <f t="shared" si="8"/>
        <v>100.02509663882402</v>
      </c>
    </row>
    <row r="222" spans="1:7" ht="30" customHeight="1">
      <c r="A222" s="51">
        <f t="shared" si="9"/>
        <v>216</v>
      </c>
      <c r="B222" s="56" t="s">
        <v>515</v>
      </c>
      <c r="C222" s="3" t="s">
        <v>390</v>
      </c>
      <c r="D222" s="39">
        <v>339300000</v>
      </c>
      <c r="E222" s="46">
        <v>322100000</v>
      </c>
      <c r="F222" s="39"/>
      <c r="G222" s="5">
        <f t="shared" si="8"/>
        <v>94.93073975832597</v>
      </c>
    </row>
    <row r="223" spans="1:7" ht="30" customHeight="1">
      <c r="A223" s="51">
        <f t="shared" si="9"/>
        <v>217</v>
      </c>
      <c r="B223" s="56" t="s">
        <v>145</v>
      </c>
      <c r="C223" s="3" t="s">
        <v>391</v>
      </c>
      <c r="D223" s="39">
        <v>197249753.63999999</v>
      </c>
      <c r="E223" s="46">
        <v>197791753.63999999</v>
      </c>
      <c r="F223" s="39"/>
      <c r="G223" s="5">
        <f t="shared" si="8"/>
        <v>100.27477854344458</v>
      </c>
    </row>
    <row r="224" spans="1:7" ht="30" customHeight="1">
      <c r="A224" s="51">
        <f t="shared" si="9"/>
        <v>218</v>
      </c>
      <c r="B224" s="55" t="s">
        <v>146</v>
      </c>
      <c r="C224" s="40" t="s">
        <v>392</v>
      </c>
      <c r="D224" s="39">
        <v>96525833</v>
      </c>
      <c r="E224" s="45">
        <v>2100000</v>
      </c>
      <c r="F224" s="39"/>
      <c r="G224" s="63">
        <f t="shared" si="8"/>
        <v>2.1755834005597237</v>
      </c>
    </row>
    <row r="225" spans="1:7" ht="30" customHeight="1">
      <c r="A225" s="51">
        <f t="shared" si="9"/>
        <v>219</v>
      </c>
      <c r="B225" s="55" t="s">
        <v>147</v>
      </c>
      <c r="C225" s="40" t="s">
        <v>393</v>
      </c>
      <c r="D225" s="39">
        <v>100445000</v>
      </c>
      <c r="E225" s="45">
        <v>97100000</v>
      </c>
      <c r="F225" s="39"/>
      <c r="G225" s="5">
        <f t="shared" ref="G225:G268" si="10">SUM(E225*100/D225)</f>
        <v>96.669819304096762</v>
      </c>
    </row>
    <row r="226" spans="1:7" ht="30" customHeight="1">
      <c r="A226" s="51">
        <f t="shared" si="9"/>
        <v>220</v>
      </c>
      <c r="B226" s="56" t="s">
        <v>148</v>
      </c>
      <c r="C226" s="3" t="s">
        <v>394</v>
      </c>
      <c r="D226" s="39">
        <v>1030703456.35</v>
      </c>
      <c r="E226" s="46">
        <v>146021556.63999999</v>
      </c>
      <c r="F226" s="39"/>
      <c r="G226" s="63">
        <f t="shared" si="10"/>
        <v>14.167174441919681</v>
      </c>
    </row>
    <row r="227" spans="1:7" ht="30" customHeight="1">
      <c r="A227" s="51">
        <f t="shared" si="9"/>
        <v>221</v>
      </c>
      <c r="B227" s="55" t="s">
        <v>149</v>
      </c>
      <c r="C227" s="40" t="s">
        <v>395</v>
      </c>
      <c r="D227" s="39">
        <v>4109478069.1700001</v>
      </c>
      <c r="E227" s="45">
        <v>22100000</v>
      </c>
      <c r="F227" s="39"/>
      <c r="G227" s="63">
        <f t="shared" si="10"/>
        <v>0.53778118846278655</v>
      </c>
    </row>
    <row r="228" spans="1:7" ht="30" customHeight="1">
      <c r="A228" s="51">
        <f t="shared" si="9"/>
        <v>222</v>
      </c>
      <c r="B228" s="56" t="s">
        <v>150</v>
      </c>
      <c r="C228" s="3" t="s">
        <v>396</v>
      </c>
      <c r="D228" s="39">
        <v>40163000</v>
      </c>
      <c r="E228" s="46">
        <v>0</v>
      </c>
      <c r="F228" s="39"/>
      <c r="G228" s="63">
        <f t="shared" si="10"/>
        <v>0</v>
      </c>
    </row>
    <row r="229" spans="1:7" ht="30" customHeight="1">
      <c r="A229" s="51">
        <f t="shared" si="9"/>
        <v>223</v>
      </c>
      <c r="B229" s="55" t="s">
        <v>451</v>
      </c>
      <c r="C229" s="40" t="s">
        <v>397</v>
      </c>
      <c r="D229" s="39">
        <v>52979508.009999998</v>
      </c>
      <c r="E229" s="45">
        <v>35702991.090000004</v>
      </c>
      <c r="F229" s="39"/>
      <c r="G229" s="62">
        <f t="shared" si="10"/>
        <v>67.390189964129121</v>
      </c>
    </row>
    <row r="230" spans="1:7" ht="30" customHeight="1">
      <c r="A230" s="51">
        <f t="shared" si="9"/>
        <v>224</v>
      </c>
      <c r="B230" s="55" t="s">
        <v>151</v>
      </c>
      <c r="C230" s="40" t="s">
        <v>398</v>
      </c>
      <c r="D230" s="39">
        <v>310395753.32999998</v>
      </c>
      <c r="E230" s="45">
        <v>17226130.440000001</v>
      </c>
      <c r="F230" s="39">
        <v>289514536.88999999</v>
      </c>
      <c r="G230" s="63">
        <f t="shared" si="10"/>
        <v>5.5497313526985952</v>
      </c>
    </row>
    <row r="231" spans="1:7" ht="30" customHeight="1">
      <c r="A231" s="51">
        <f t="shared" si="9"/>
        <v>225</v>
      </c>
      <c r="B231" s="56" t="s">
        <v>455</v>
      </c>
      <c r="C231" s="3" t="s">
        <v>399</v>
      </c>
      <c r="D231" s="39">
        <v>55677585.770000003</v>
      </c>
      <c r="E231" s="46">
        <v>41677585.770000003</v>
      </c>
      <c r="F231" s="39"/>
      <c r="G231" s="62">
        <f t="shared" si="10"/>
        <v>74.855231586669433</v>
      </c>
    </row>
    <row r="232" spans="1:7" ht="30" customHeight="1">
      <c r="A232" s="51">
        <f t="shared" si="9"/>
        <v>226</v>
      </c>
      <c r="B232" s="55" t="s">
        <v>514</v>
      </c>
      <c r="C232" s="40" t="s">
        <v>400</v>
      </c>
      <c r="D232" s="39">
        <v>382646723.07999998</v>
      </c>
      <c r="E232" s="45">
        <v>15414354.98</v>
      </c>
      <c r="F232" s="39">
        <v>367195627.02999997</v>
      </c>
      <c r="G232" s="63">
        <f t="shared" si="10"/>
        <v>4.0283514924489028</v>
      </c>
    </row>
    <row r="233" spans="1:7" ht="30" customHeight="1">
      <c r="A233" s="51">
        <f t="shared" si="9"/>
        <v>227</v>
      </c>
      <c r="B233" s="55" t="s">
        <v>460</v>
      </c>
      <c r="C233" s="40" t="s">
        <v>401</v>
      </c>
      <c r="D233" s="39">
        <v>1921618730.3099999</v>
      </c>
      <c r="E233" s="46">
        <v>265284238.88999999</v>
      </c>
      <c r="F233" s="39"/>
      <c r="G233" s="63">
        <f t="shared" si="10"/>
        <v>13.805248393223339</v>
      </c>
    </row>
    <row r="234" spans="1:7" ht="30" customHeight="1">
      <c r="A234" s="51">
        <f t="shared" si="9"/>
        <v>228</v>
      </c>
      <c r="B234" s="55" t="s">
        <v>446</v>
      </c>
      <c r="C234" s="40" t="s">
        <v>402</v>
      </c>
      <c r="D234" s="39">
        <v>643817006.61000001</v>
      </c>
      <c r="E234" s="45">
        <v>0</v>
      </c>
      <c r="F234" s="39"/>
      <c r="G234" s="63">
        <f t="shared" si="10"/>
        <v>0</v>
      </c>
    </row>
    <row r="235" spans="1:7" ht="30" customHeight="1">
      <c r="A235" s="51">
        <f t="shared" si="9"/>
        <v>229</v>
      </c>
      <c r="B235" s="55" t="s">
        <v>152</v>
      </c>
      <c r="C235" s="40" t="s">
        <v>403</v>
      </c>
      <c r="D235" s="39">
        <v>1048000000</v>
      </c>
      <c r="E235" s="45">
        <v>234000</v>
      </c>
      <c r="F235" s="39"/>
      <c r="G235" s="63">
        <f t="shared" si="10"/>
        <v>2.2328244274809159E-2</v>
      </c>
    </row>
    <row r="236" spans="1:7" ht="30" customHeight="1">
      <c r="A236" s="51">
        <f t="shared" si="9"/>
        <v>230</v>
      </c>
      <c r="B236" s="56" t="s">
        <v>153</v>
      </c>
      <c r="C236" s="3" t="s">
        <v>404</v>
      </c>
      <c r="D236" s="39">
        <v>481961811.31</v>
      </c>
      <c r="E236" s="46">
        <v>90665789.659999996</v>
      </c>
      <c r="F236" s="39"/>
      <c r="G236" s="63">
        <f t="shared" si="10"/>
        <v>18.811820258863488</v>
      </c>
    </row>
    <row r="237" spans="1:7" ht="30" customHeight="1">
      <c r="A237" s="51">
        <f t="shared" si="9"/>
        <v>231</v>
      </c>
      <c r="B237" s="56" t="s">
        <v>154</v>
      </c>
      <c r="C237" s="3" t="s">
        <v>405</v>
      </c>
      <c r="D237" s="39">
        <v>335223421.49000001</v>
      </c>
      <c r="E237" s="45">
        <v>284223421.49000001</v>
      </c>
      <c r="F237" s="39"/>
      <c r="G237" s="62">
        <f t="shared" si="10"/>
        <v>84.786265895946244</v>
      </c>
    </row>
    <row r="238" spans="1:7" ht="30" customHeight="1">
      <c r="A238" s="51">
        <f t="shared" si="9"/>
        <v>232</v>
      </c>
      <c r="B238" s="55" t="s">
        <v>462</v>
      </c>
      <c r="C238" s="40" t="s">
        <v>406</v>
      </c>
      <c r="D238" s="39">
        <v>50564608.43</v>
      </c>
      <c r="E238" s="45">
        <v>50564608.43</v>
      </c>
      <c r="F238" s="39"/>
      <c r="G238" s="5">
        <f t="shared" si="10"/>
        <v>100</v>
      </c>
    </row>
    <row r="239" spans="1:7" ht="30" customHeight="1">
      <c r="A239" s="51">
        <f t="shared" si="9"/>
        <v>233</v>
      </c>
      <c r="B239" s="55" t="s">
        <v>155</v>
      </c>
      <c r="C239" s="40" t="s">
        <v>407</v>
      </c>
      <c r="D239" s="39">
        <v>1980082950.3900001</v>
      </c>
      <c r="E239" s="45">
        <v>0</v>
      </c>
      <c r="F239" s="39"/>
      <c r="G239" s="63">
        <f t="shared" si="10"/>
        <v>0</v>
      </c>
    </row>
    <row r="240" spans="1:7" ht="30" customHeight="1">
      <c r="A240" s="51">
        <f t="shared" si="9"/>
        <v>234</v>
      </c>
      <c r="B240" s="56" t="s">
        <v>156</v>
      </c>
      <c r="C240" s="3" t="s">
        <v>408</v>
      </c>
      <c r="D240" s="39">
        <v>1006142570.92</v>
      </c>
      <c r="E240" s="45">
        <v>0</v>
      </c>
      <c r="F240" s="39"/>
      <c r="G240" s="63">
        <f t="shared" si="10"/>
        <v>0</v>
      </c>
    </row>
    <row r="241" spans="1:7" ht="30" customHeight="1">
      <c r="A241" s="51">
        <f t="shared" si="9"/>
        <v>235</v>
      </c>
      <c r="B241" s="55" t="s">
        <v>157</v>
      </c>
      <c r="C241" s="40" t="s">
        <v>409</v>
      </c>
      <c r="D241" s="39">
        <v>626517741.95000005</v>
      </c>
      <c r="E241" s="45">
        <v>4451719.25</v>
      </c>
      <c r="F241" s="39"/>
      <c r="G241" s="63">
        <f t="shared" si="10"/>
        <v>0.71054959052624478</v>
      </c>
    </row>
    <row r="242" spans="1:7" ht="30" customHeight="1">
      <c r="A242" s="51">
        <f t="shared" si="9"/>
        <v>236</v>
      </c>
      <c r="B242" s="55" t="s">
        <v>158</v>
      </c>
      <c r="C242" s="40" t="s">
        <v>410</v>
      </c>
      <c r="D242" s="39">
        <v>212655225.96000001</v>
      </c>
      <c r="E242" s="45">
        <v>212655225.96000001</v>
      </c>
      <c r="F242" s="39"/>
      <c r="G242" s="5">
        <f t="shared" si="10"/>
        <v>100</v>
      </c>
    </row>
    <row r="243" spans="1:7" ht="30" customHeight="1">
      <c r="A243" s="51">
        <f t="shared" si="9"/>
        <v>237</v>
      </c>
      <c r="B243" s="56" t="s">
        <v>159</v>
      </c>
      <c r="C243" s="3" t="s">
        <v>411</v>
      </c>
      <c r="D243" s="39">
        <v>548533875.44000006</v>
      </c>
      <c r="E243" s="46">
        <v>0</v>
      </c>
      <c r="F243" s="39"/>
      <c r="G243" s="63">
        <f t="shared" si="10"/>
        <v>0</v>
      </c>
    </row>
    <row r="244" spans="1:7" ht="30" customHeight="1">
      <c r="A244" s="51">
        <f t="shared" si="9"/>
        <v>238</v>
      </c>
      <c r="B244" s="55" t="s">
        <v>160</v>
      </c>
      <c r="C244" s="40" t="s">
        <v>412</v>
      </c>
      <c r="D244" s="39">
        <v>195107564.71000001</v>
      </c>
      <c r="E244" s="45">
        <v>195107564.71000001</v>
      </c>
      <c r="F244" s="39"/>
      <c r="G244" s="5">
        <f t="shared" si="10"/>
        <v>100</v>
      </c>
    </row>
    <row r="245" spans="1:7" ht="30" customHeight="1">
      <c r="A245" s="51">
        <f t="shared" si="9"/>
        <v>239</v>
      </c>
      <c r="B245" s="56" t="s">
        <v>450</v>
      </c>
      <c r="C245" s="3" t="s">
        <v>413</v>
      </c>
      <c r="D245" s="39">
        <v>1621518812.5799999</v>
      </c>
      <c r="E245" s="45">
        <v>248734555.78999999</v>
      </c>
      <c r="F245" s="39"/>
      <c r="G245" s="63">
        <f t="shared" si="10"/>
        <v>15.339603454506843</v>
      </c>
    </row>
    <row r="246" spans="1:7" ht="30" customHeight="1">
      <c r="A246" s="51">
        <f t="shared" si="9"/>
        <v>240</v>
      </c>
      <c r="B246" s="56" t="s">
        <v>161</v>
      </c>
      <c r="C246" s="3" t="s">
        <v>414</v>
      </c>
      <c r="D246" s="39">
        <v>717743087.32000005</v>
      </c>
      <c r="E246" s="45">
        <v>197218022.61000001</v>
      </c>
      <c r="F246" s="39"/>
      <c r="G246" s="61">
        <f t="shared" si="10"/>
        <v>27.477523099023859</v>
      </c>
    </row>
    <row r="247" spans="1:7" ht="30" customHeight="1">
      <c r="A247" s="51">
        <f t="shared" si="9"/>
        <v>241</v>
      </c>
      <c r="B247" s="55" t="s">
        <v>162</v>
      </c>
      <c r="C247" s="40" t="s">
        <v>415</v>
      </c>
      <c r="D247" s="39">
        <v>178217599.77000001</v>
      </c>
      <c r="E247" s="45">
        <v>95381283.879999995</v>
      </c>
      <c r="F247" s="39">
        <v>87879329.590000004</v>
      </c>
      <c r="G247" s="62">
        <f t="shared" si="10"/>
        <v>53.519564848306224</v>
      </c>
    </row>
    <row r="248" spans="1:7" ht="30" customHeight="1">
      <c r="A248" s="51">
        <f t="shared" si="9"/>
        <v>242</v>
      </c>
      <c r="B248" s="55" t="s">
        <v>163</v>
      </c>
      <c r="C248" s="40" t="s">
        <v>416</v>
      </c>
      <c r="D248" s="39">
        <v>622508493.14999998</v>
      </c>
      <c r="E248" s="45">
        <v>86668460.260000005</v>
      </c>
      <c r="F248" s="39"/>
      <c r="G248" s="63">
        <f t="shared" si="10"/>
        <v>13.922454265875587</v>
      </c>
    </row>
    <row r="249" spans="1:7" ht="30" customHeight="1">
      <c r="A249" s="51">
        <f t="shared" si="9"/>
        <v>243</v>
      </c>
      <c r="B249" s="56" t="s">
        <v>164</v>
      </c>
      <c r="C249" s="3" t="s">
        <v>417</v>
      </c>
      <c r="D249" s="39">
        <v>803852064.86000001</v>
      </c>
      <c r="E249" s="46">
        <v>324844373.17000002</v>
      </c>
      <c r="F249" s="39"/>
      <c r="G249" s="61">
        <f t="shared" si="10"/>
        <v>40.410964575500017</v>
      </c>
    </row>
    <row r="250" spans="1:7" ht="30" customHeight="1">
      <c r="A250" s="51">
        <f t="shared" si="9"/>
        <v>244</v>
      </c>
      <c r="B250" s="55" t="s">
        <v>165</v>
      </c>
      <c r="C250" s="40" t="s">
        <v>418</v>
      </c>
      <c r="D250" s="39">
        <v>455579041.61000001</v>
      </c>
      <c r="E250" s="45">
        <v>9300000</v>
      </c>
      <c r="F250" s="39"/>
      <c r="G250" s="63">
        <f t="shared" si="10"/>
        <v>2.0413581729164125</v>
      </c>
    </row>
    <row r="251" spans="1:7" ht="30" customHeight="1">
      <c r="A251" s="51">
        <f t="shared" si="9"/>
        <v>245</v>
      </c>
      <c r="B251" s="56" t="s">
        <v>166</v>
      </c>
      <c r="C251" s="3" t="s">
        <v>419</v>
      </c>
      <c r="D251" s="39">
        <v>298500000</v>
      </c>
      <c r="E251" s="46">
        <v>4400000</v>
      </c>
      <c r="F251" s="39"/>
      <c r="G251" s="63">
        <f t="shared" si="10"/>
        <v>1.4740368509212731</v>
      </c>
    </row>
    <row r="252" spans="1:7" ht="30" customHeight="1">
      <c r="A252" s="51">
        <f t="shared" si="9"/>
        <v>246</v>
      </c>
      <c r="B252" s="56" t="s">
        <v>167</v>
      </c>
      <c r="C252" s="3" t="s">
        <v>420</v>
      </c>
      <c r="D252" s="39">
        <v>224129603.15000001</v>
      </c>
      <c r="E252" s="46">
        <v>0</v>
      </c>
      <c r="F252" s="39"/>
      <c r="G252" s="63">
        <f t="shared" si="10"/>
        <v>0</v>
      </c>
    </row>
    <row r="253" spans="1:7" ht="30" customHeight="1">
      <c r="A253" s="51">
        <f t="shared" si="9"/>
        <v>247</v>
      </c>
      <c r="B253" s="55" t="s">
        <v>168</v>
      </c>
      <c r="C253" s="40" t="s">
        <v>421</v>
      </c>
      <c r="D253" s="39">
        <v>208300000</v>
      </c>
      <c r="E253" s="45">
        <v>257412932</v>
      </c>
      <c r="F253" s="39"/>
      <c r="G253" s="5">
        <f t="shared" si="10"/>
        <v>123.57797983677388</v>
      </c>
    </row>
    <row r="254" spans="1:7" ht="30" customHeight="1">
      <c r="A254" s="51">
        <f t="shared" si="9"/>
        <v>248</v>
      </c>
      <c r="B254" s="55" t="s">
        <v>445</v>
      </c>
      <c r="C254" s="40" t="s">
        <v>422</v>
      </c>
      <c r="D254" s="39">
        <v>419700000</v>
      </c>
      <c r="E254" s="45">
        <v>33000000</v>
      </c>
      <c r="F254" s="39"/>
      <c r="G254" s="63">
        <f t="shared" si="10"/>
        <v>7.8627591136526087</v>
      </c>
    </row>
    <row r="255" spans="1:7" ht="30" customHeight="1">
      <c r="A255" s="51">
        <f t="shared" si="9"/>
        <v>249</v>
      </c>
      <c r="B255" s="55" t="s">
        <v>169</v>
      </c>
      <c r="C255" s="40" t="s">
        <v>423</v>
      </c>
      <c r="D255" s="39">
        <v>1108582000</v>
      </c>
      <c r="E255" s="45">
        <v>96300000</v>
      </c>
      <c r="F255" s="39"/>
      <c r="G255" s="63">
        <f t="shared" si="10"/>
        <v>8.6867728323209281</v>
      </c>
    </row>
    <row r="256" spans="1:7" ht="30" customHeight="1">
      <c r="A256" s="51">
        <f t="shared" si="9"/>
        <v>250</v>
      </c>
      <c r="B256" s="56" t="s">
        <v>170</v>
      </c>
      <c r="C256" s="3" t="s">
        <v>424</v>
      </c>
      <c r="D256" s="39">
        <v>77325438.349999994</v>
      </c>
      <c r="E256" s="46">
        <v>77505438.349999994</v>
      </c>
      <c r="F256" s="39"/>
      <c r="G256" s="5">
        <f t="shared" si="10"/>
        <v>100.23278238551363</v>
      </c>
    </row>
    <row r="257" spans="1:7" ht="30" customHeight="1">
      <c r="A257" s="51">
        <f t="shared" si="9"/>
        <v>251</v>
      </c>
      <c r="B257" s="56" t="s">
        <v>171</v>
      </c>
      <c r="C257" s="3" t="s">
        <v>425</v>
      </c>
      <c r="D257" s="39">
        <v>93494506</v>
      </c>
      <c r="E257" s="46">
        <v>136436633</v>
      </c>
      <c r="F257" s="39"/>
      <c r="G257" s="5">
        <f t="shared" si="10"/>
        <v>145.93010737978551</v>
      </c>
    </row>
    <row r="258" spans="1:7" ht="30" customHeight="1">
      <c r="A258" s="51">
        <f t="shared" si="9"/>
        <v>252</v>
      </c>
      <c r="B258" s="55" t="s">
        <v>172</v>
      </c>
      <c r="C258" s="40" t="s">
        <v>426</v>
      </c>
      <c r="D258" s="39">
        <v>48711049.439999998</v>
      </c>
      <c r="E258" s="45">
        <v>48711049.439999998</v>
      </c>
      <c r="F258" s="39"/>
      <c r="G258" s="5">
        <f t="shared" si="10"/>
        <v>100</v>
      </c>
    </row>
    <row r="259" spans="1:7" ht="30" customHeight="1">
      <c r="A259" s="51">
        <f t="shared" si="9"/>
        <v>253</v>
      </c>
      <c r="B259" s="56" t="s">
        <v>435</v>
      </c>
      <c r="C259" s="3" t="s">
        <v>427</v>
      </c>
      <c r="D259" s="39">
        <v>49184150.689999998</v>
      </c>
      <c r="E259" s="46">
        <v>25748136.989999998</v>
      </c>
      <c r="F259" s="39"/>
      <c r="G259" s="62">
        <f t="shared" si="10"/>
        <v>52.35047597403171</v>
      </c>
    </row>
    <row r="260" spans="1:7" ht="30" customHeight="1">
      <c r="A260" s="51">
        <f t="shared" si="9"/>
        <v>254</v>
      </c>
      <c r="B260" s="56" t="s">
        <v>173</v>
      </c>
      <c r="C260" s="7" t="s">
        <v>428</v>
      </c>
      <c r="D260" s="39">
        <v>407518950.68000001</v>
      </c>
      <c r="E260" s="46">
        <v>401178460.68000001</v>
      </c>
      <c r="F260" s="39"/>
      <c r="G260" s="5">
        <f t="shared" si="10"/>
        <v>98.444123889350408</v>
      </c>
    </row>
    <row r="261" spans="1:7" ht="30" customHeight="1">
      <c r="A261" s="51">
        <f t="shared" si="9"/>
        <v>255</v>
      </c>
      <c r="B261" s="55" t="s">
        <v>174</v>
      </c>
      <c r="C261" s="8" t="s">
        <v>429</v>
      </c>
      <c r="D261" s="39">
        <v>139330035.16999999</v>
      </c>
      <c r="E261" s="45">
        <v>139330035.16999999</v>
      </c>
      <c r="F261" s="39"/>
      <c r="G261" s="5">
        <f t="shared" si="10"/>
        <v>100</v>
      </c>
    </row>
    <row r="262" spans="1:7" ht="30" customHeight="1">
      <c r="A262" s="51">
        <f t="shared" si="9"/>
        <v>256</v>
      </c>
      <c r="B262" s="55" t="s">
        <v>518</v>
      </c>
      <c r="C262" s="8" t="s">
        <v>519</v>
      </c>
      <c r="D262" s="39">
        <v>82555969.109999999</v>
      </c>
      <c r="E262" s="45">
        <v>91022316.640000001</v>
      </c>
      <c r="F262" s="39"/>
      <c r="G262" s="5">
        <f t="shared" si="10"/>
        <v>110.25528210894016</v>
      </c>
    </row>
    <row r="263" spans="1:7" ht="30" customHeight="1">
      <c r="A263" s="51">
        <f t="shared" si="9"/>
        <v>257</v>
      </c>
      <c r="B263" s="55" t="s">
        <v>521</v>
      </c>
      <c r="C263" s="8" t="s">
        <v>522</v>
      </c>
      <c r="D263" s="39">
        <v>52216657.539999999</v>
      </c>
      <c r="E263" s="45">
        <v>24996657.539999999</v>
      </c>
      <c r="F263" s="39"/>
      <c r="G263" s="61">
        <f t="shared" si="10"/>
        <v>47.871041000377289</v>
      </c>
    </row>
    <row r="264" spans="1:7" ht="30" customHeight="1">
      <c r="A264" s="51">
        <f t="shared" si="9"/>
        <v>258</v>
      </c>
      <c r="B264" s="55" t="s">
        <v>538</v>
      </c>
      <c r="C264" s="8" t="s">
        <v>539</v>
      </c>
      <c r="D264" s="39">
        <v>71600000</v>
      </c>
      <c r="E264" s="45">
        <v>89522800</v>
      </c>
      <c r="F264" s="39"/>
      <c r="G264" s="5">
        <f t="shared" si="10"/>
        <v>125.03184357541899</v>
      </c>
    </row>
    <row r="265" spans="1:7" ht="30" customHeight="1">
      <c r="A265" s="51">
        <f t="shared" si="9"/>
        <v>259</v>
      </c>
      <c r="B265" s="55" t="s">
        <v>540</v>
      </c>
      <c r="C265" s="8" t="s">
        <v>541</v>
      </c>
      <c r="D265" s="39">
        <v>15000000</v>
      </c>
      <c r="E265" s="45">
        <v>10100000</v>
      </c>
      <c r="F265" s="39"/>
      <c r="G265" s="62">
        <f t="shared" si="10"/>
        <v>67.333333333333329</v>
      </c>
    </row>
    <row r="266" spans="1:7" ht="30" customHeight="1">
      <c r="A266" s="51">
        <f t="shared" si="9"/>
        <v>260</v>
      </c>
      <c r="B266" s="55" t="s">
        <v>542</v>
      </c>
      <c r="C266" s="8" t="s">
        <v>543</v>
      </c>
      <c r="D266" s="39">
        <v>10600000</v>
      </c>
      <c r="E266" s="45">
        <v>10600000</v>
      </c>
      <c r="F266" s="39"/>
      <c r="G266" s="5">
        <f t="shared" si="10"/>
        <v>100</v>
      </c>
    </row>
    <row r="267" spans="1:7" ht="30" customHeight="1">
      <c r="A267" s="51">
        <f t="shared" si="9"/>
        <v>261</v>
      </c>
      <c r="B267" s="55" t="s">
        <v>544</v>
      </c>
      <c r="C267" s="8" t="s">
        <v>545</v>
      </c>
      <c r="D267" s="39">
        <v>37400000</v>
      </c>
      <c r="E267" s="45">
        <v>37400000</v>
      </c>
      <c r="F267" s="39"/>
      <c r="G267" s="5">
        <f t="shared" si="10"/>
        <v>100</v>
      </c>
    </row>
    <row r="268" spans="1:7" ht="30" customHeight="1">
      <c r="A268" s="51">
        <f t="shared" si="9"/>
        <v>262</v>
      </c>
      <c r="B268" s="55" t="s">
        <v>546</v>
      </c>
      <c r="C268" s="8" t="s">
        <v>547</v>
      </c>
      <c r="D268" s="39">
        <v>20400000</v>
      </c>
      <c r="E268" s="45">
        <v>27224300</v>
      </c>
      <c r="F268" s="39"/>
      <c r="G268" s="5">
        <f t="shared" si="10"/>
        <v>133.45245098039214</v>
      </c>
    </row>
    <row r="269" spans="1:7" ht="30" customHeight="1">
      <c r="A269" s="51"/>
      <c r="B269" s="56" t="s">
        <v>456</v>
      </c>
      <c r="C269" s="3"/>
      <c r="D269" s="54">
        <f>SUM(D7:D261)</f>
        <v>92920979604.659988</v>
      </c>
      <c r="E269" s="46">
        <f>SUM(E8:E268)</f>
        <v>55999370808.629967</v>
      </c>
      <c r="F269" s="54">
        <f>SUM(F7:F261)</f>
        <v>8299070356.54</v>
      </c>
      <c r="G269" s="3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B20" sqref="B20"/>
    </sheetView>
  </sheetViews>
  <sheetFormatPr defaultRowHeight="15"/>
  <sheetData>
    <row r="1" spans="1:1" ht="17.25">
      <c r="A1" s="51">
        <f>ROW(A1)</f>
        <v>1</v>
      </c>
    </row>
    <row r="2" spans="1:1" ht="17.25">
      <c r="A2" s="51">
        <f t="shared" ref="A2:A30" si="0">ROW(A2)</f>
        <v>2</v>
      </c>
    </row>
    <row r="3" spans="1:1" ht="17.25">
      <c r="A3" s="51">
        <f t="shared" si="0"/>
        <v>3</v>
      </c>
    </row>
    <row r="4" spans="1:1" ht="17.25">
      <c r="A4" s="51">
        <f t="shared" si="0"/>
        <v>4</v>
      </c>
    </row>
    <row r="5" spans="1:1" ht="17.25">
      <c r="A5" s="51">
        <f t="shared" si="0"/>
        <v>5</v>
      </c>
    </row>
    <row r="6" spans="1:1" ht="17.25">
      <c r="A6" s="51">
        <f t="shared" si="0"/>
        <v>6</v>
      </c>
    </row>
    <row r="7" spans="1:1" ht="17.25">
      <c r="A7" s="51">
        <f t="shared" si="0"/>
        <v>7</v>
      </c>
    </row>
    <row r="8" spans="1:1" ht="17.25">
      <c r="A8" s="51">
        <f t="shared" si="0"/>
        <v>8</v>
      </c>
    </row>
    <row r="9" spans="1:1" ht="17.25">
      <c r="A9" s="51">
        <f t="shared" si="0"/>
        <v>9</v>
      </c>
    </row>
    <row r="10" spans="1:1" ht="17.25">
      <c r="A10" s="51">
        <f t="shared" si="0"/>
        <v>10</v>
      </c>
    </row>
    <row r="11" spans="1:1" ht="17.25">
      <c r="A11" s="51">
        <f t="shared" si="0"/>
        <v>11</v>
      </c>
    </row>
    <row r="12" spans="1:1" ht="17.25">
      <c r="A12" s="51">
        <f t="shared" si="0"/>
        <v>12</v>
      </c>
    </row>
    <row r="13" spans="1:1" ht="17.25">
      <c r="A13" s="51">
        <f t="shared" si="0"/>
        <v>13</v>
      </c>
    </row>
    <row r="14" spans="1:1" ht="17.25">
      <c r="A14" s="51">
        <f t="shared" si="0"/>
        <v>14</v>
      </c>
    </row>
    <row r="15" spans="1:1" ht="17.25">
      <c r="A15" s="51">
        <f t="shared" si="0"/>
        <v>15</v>
      </c>
    </row>
    <row r="16" spans="1:1" ht="17.25">
      <c r="A16" s="51">
        <f t="shared" si="0"/>
        <v>16</v>
      </c>
    </row>
    <row r="17" spans="1:1" ht="17.25">
      <c r="A17" s="51">
        <f t="shared" si="0"/>
        <v>17</v>
      </c>
    </row>
    <row r="18" spans="1:1" ht="17.25">
      <c r="A18" s="51">
        <f t="shared" si="0"/>
        <v>18</v>
      </c>
    </row>
    <row r="19" spans="1:1" ht="17.25">
      <c r="A19" s="51">
        <f t="shared" si="0"/>
        <v>19</v>
      </c>
    </row>
    <row r="20" spans="1:1" ht="17.25">
      <c r="A20" s="51">
        <f t="shared" si="0"/>
        <v>20</v>
      </c>
    </row>
    <row r="21" spans="1:1" ht="17.25">
      <c r="A21" s="51">
        <f t="shared" si="0"/>
        <v>21</v>
      </c>
    </row>
    <row r="22" spans="1:1" ht="17.25">
      <c r="A22" s="51">
        <f t="shared" si="0"/>
        <v>22</v>
      </c>
    </row>
    <row r="23" spans="1:1" ht="17.25">
      <c r="A23" s="51">
        <f t="shared" si="0"/>
        <v>23</v>
      </c>
    </row>
    <row r="24" spans="1:1" ht="17.25">
      <c r="A24" s="51">
        <f t="shared" si="0"/>
        <v>24</v>
      </c>
    </row>
    <row r="25" spans="1:1" ht="17.25">
      <c r="A25" s="51">
        <f t="shared" si="0"/>
        <v>25</v>
      </c>
    </row>
    <row r="26" spans="1:1" ht="17.25">
      <c r="A26" s="51">
        <f t="shared" si="0"/>
        <v>26</v>
      </c>
    </row>
    <row r="27" spans="1:1" ht="17.25">
      <c r="A27" s="51">
        <f t="shared" si="0"/>
        <v>27</v>
      </c>
    </row>
    <row r="28" spans="1:1" ht="17.25">
      <c r="A28" s="51">
        <f t="shared" si="0"/>
        <v>28</v>
      </c>
    </row>
    <row r="29" spans="1:1" ht="17.25">
      <c r="A29" s="51">
        <f t="shared" si="0"/>
        <v>29</v>
      </c>
    </row>
    <row r="30" spans="1:1" ht="17.25">
      <c r="A30" s="51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Строители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2017-08-04T10:19:25Z</dcterms:modified>
</cp:coreProperties>
</file>